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7600" windowHeight="14970" activeTab="1"/>
  </bookViews>
  <sheets>
    <sheet name="4 года" sheetId="4" r:id="rId1"/>
    <sheet name="5 лет" sheetId="5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P25" i="4"/>
  <c r="TP26" s="1"/>
  <c r="TO25"/>
  <c r="TO26" s="1"/>
  <c r="TN25"/>
  <c r="TN26" s="1"/>
  <c r="TM25"/>
  <c r="TM26" s="1"/>
  <c r="TL25"/>
  <c r="TL26" s="1"/>
  <c r="TK25"/>
  <c r="TK26" s="1"/>
  <c r="TJ25"/>
  <c r="TJ26" s="1"/>
  <c r="TI25"/>
  <c r="TI26" s="1"/>
  <c r="TH25"/>
  <c r="TH26" s="1"/>
  <c r="XI36" i="5" l="1"/>
  <c r="WW35"/>
  <c r="WW36" s="1"/>
  <c r="WX35"/>
  <c r="WX36" s="1"/>
  <c r="WY35"/>
  <c r="WZ35"/>
  <c r="XA35"/>
  <c r="XA36" s="1"/>
  <c r="XB35"/>
  <c r="XC35"/>
  <c r="XC36" s="1"/>
  <c r="XD35"/>
  <c r="XD36" s="1"/>
  <c r="XE35"/>
  <c r="XF35"/>
  <c r="XG35"/>
  <c r="XG36" s="1"/>
  <c r="XH35"/>
  <c r="XI35"/>
  <c r="XJ35"/>
  <c r="WV35"/>
  <c r="WV36" s="1"/>
  <c r="WU35"/>
  <c r="WU36" s="1"/>
  <c r="WT35"/>
  <c r="WT36" s="1"/>
  <c r="WS35"/>
  <c r="WS36" s="1"/>
  <c r="WR35"/>
  <c r="WR36" s="1"/>
  <c r="WQ35"/>
  <c r="WQ36" s="1"/>
  <c r="WP35"/>
  <c r="WP36" s="1"/>
  <c r="WO35"/>
  <c r="WO36" s="1"/>
  <c r="WN35"/>
  <c r="WN36" s="1"/>
  <c r="WM35"/>
  <c r="WM36" s="1"/>
  <c r="WL35"/>
  <c r="WL36" s="1"/>
  <c r="WK35"/>
  <c r="WK36" s="1"/>
  <c r="WJ35"/>
  <c r="WJ36" s="1"/>
  <c r="WI35"/>
  <c r="WI36" s="1"/>
  <c r="WH35"/>
  <c r="WH36" s="1"/>
  <c r="WG35"/>
  <c r="WG36" s="1"/>
  <c r="WF35"/>
  <c r="WF36" s="1"/>
  <c r="WE35"/>
  <c r="WE36" s="1"/>
  <c r="WD35"/>
  <c r="WD36" s="1"/>
  <c r="WC35"/>
  <c r="WC36" s="1"/>
  <c r="WB35"/>
  <c r="WB36" s="1"/>
  <c r="WA35"/>
  <c r="WA36" s="1"/>
  <c r="VZ35"/>
  <c r="VZ36" s="1"/>
  <c r="VY35"/>
  <c r="VY36" s="1"/>
  <c r="VX35"/>
  <c r="VX36" s="1"/>
  <c r="VW35"/>
  <c r="VW36" s="1"/>
  <c r="VV35"/>
  <c r="VV36" s="1"/>
  <c r="VU35"/>
  <c r="VU36" s="1"/>
  <c r="VT35"/>
  <c r="VT36" s="1"/>
  <c r="VS35"/>
  <c r="VS36" s="1"/>
  <c r="VR35"/>
  <c r="VR36" s="1"/>
  <c r="VQ35"/>
  <c r="VQ36" s="1"/>
  <c r="VP35"/>
  <c r="VP36" s="1"/>
  <c r="VO35"/>
  <c r="VO36" s="1"/>
  <c r="VN35"/>
  <c r="VN36" s="1"/>
  <c r="VM35"/>
  <c r="VM36" s="1"/>
  <c r="VL35"/>
  <c r="VL36" s="1"/>
  <c r="VK35"/>
  <c r="VK36" s="1"/>
  <c r="VJ35"/>
  <c r="VJ36" s="1"/>
  <c r="VI35"/>
  <c r="VI36" s="1"/>
  <c r="VH35"/>
  <c r="VH36" s="1"/>
  <c r="VG35"/>
  <c r="VG36" s="1"/>
  <c r="VF35"/>
  <c r="VF36" s="1"/>
  <c r="VE35"/>
  <c r="VE36" s="1"/>
  <c r="VD35"/>
  <c r="VD36" s="1"/>
  <c r="VC35"/>
  <c r="VC36" s="1"/>
  <c r="VB35"/>
  <c r="VB36" s="1"/>
  <c r="VA35"/>
  <c r="VA36" s="1"/>
  <c r="UZ35"/>
  <c r="UZ36" s="1"/>
  <c r="UY35"/>
  <c r="UY36" s="1"/>
  <c r="UX35"/>
  <c r="UX36" s="1"/>
  <c r="UW35"/>
  <c r="UW36" s="1"/>
  <c r="UV35"/>
  <c r="UV36" s="1"/>
  <c r="UU35"/>
  <c r="UU36" s="1"/>
  <c r="UT35"/>
  <c r="UT36" s="1"/>
  <c r="US35"/>
  <c r="US36" s="1"/>
  <c r="UR35"/>
  <c r="UR36" s="1"/>
  <c r="UQ35"/>
  <c r="UQ36" s="1"/>
  <c r="UP35"/>
  <c r="UP36" s="1"/>
  <c r="UO35"/>
  <c r="UO36" s="1"/>
  <c r="UN35"/>
  <c r="UN36" s="1"/>
  <c r="UM35"/>
  <c r="UM36" s="1"/>
  <c r="UL35"/>
  <c r="UL36" s="1"/>
  <c r="UK35"/>
  <c r="UK36" s="1"/>
  <c r="UJ35"/>
  <c r="UJ36" s="1"/>
  <c r="UI35"/>
  <c r="UI36" s="1"/>
  <c r="UH35"/>
  <c r="UH36" s="1"/>
  <c r="UG35"/>
  <c r="UG36" s="1"/>
  <c r="UF35"/>
  <c r="UF36" s="1"/>
  <c r="UE35"/>
  <c r="UE36" s="1"/>
  <c r="UD35"/>
  <c r="UD36" s="1"/>
  <c r="UC35"/>
  <c r="UC36" s="1"/>
  <c r="UB35"/>
  <c r="UB36" s="1"/>
  <c r="UA35"/>
  <c r="UA36" s="1"/>
  <c r="TZ35"/>
  <c r="TZ36" s="1"/>
  <c r="TY35"/>
  <c r="TY36" s="1"/>
  <c r="TX35"/>
  <c r="TX36" s="1"/>
  <c r="TW35"/>
  <c r="TW36" s="1"/>
  <c r="TV35"/>
  <c r="TV36" s="1"/>
  <c r="TU35"/>
  <c r="TU36" s="1"/>
  <c r="TT35"/>
  <c r="TT36" s="1"/>
  <c r="TS35"/>
  <c r="TS36" s="1"/>
  <c r="TR35"/>
  <c r="TR36" s="1"/>
  <c r="TQ35"/>
  <c r="TQ36" s="1"/>
  <c r="TP35"/>
  <c r="TP36" s="1"/>
  <c r="TO35"/>
  <c r="TO36" s="1"/>
  <c r="TN35"/>
  <c r="TN36" s="1"/>
  <c r="TM35"/>
  <c r="TM36" s="1"/>
  <c r="TL35"/>
  <c r="TL36" s="1"/>
  <c r="TK35"/>
  <c r="TK36" s="1"/>
  <c r="TJ35"/>
  <c r="TJ36" s="1"/>
  <c r="TI35"/>
  <c r="TI36" s="1"/>
  <c r="TH35"/>
  <c r="TH36" s="1"/>
  <c r="TG35"/>
  <c r="TG36" s="1"/>
  <c r="TF35"/>
  <c r="TF36" s="1"/>
  <c r="TE35"/>
  <c r="TE36" s="1"/>
  <c r="TD35"/>
  <c r="TD36" s="1"/>
  <c r="TC35"/>
  <c r="TC36" s="1"/>
  <c r="TB35"/>
  <c r="TB36" s="1"/>
  <c r="TA35"/>
  <c r="TA36" s="1"/>
  <c r="SZ35"/>
  <c r="SZ36" s="1"/>
  <c r="SY35"/>
  <c r="SY36" s="1"/>
  <c r="SX35"/>
  <c r="SX36" s="1"/>
  <c r="SW35"/>
  <c r="SW36" s="1"/>
  <c r="SV35"/>
  <c r="SV36" s="1"/>
  <c r="SU35"/>
  <c r="SU36" s="1"/>
  <c r="ST35"/>
  <c r="ST36" s="1"/>
  <c r="SS35"/>
  <c r="SS36" s="1"/>
  <c r="SR35"/>
  <c r="SR36" s="1"/>
  <c r="SQ35"/>
  <c r="SQ36" s="1"/>
  <c r="SP35"/>
  <c r="SP36" s="1"/>
  <c r="SO35"/>
  <c r="SO36" s="1"/>
  <c r="SN35"/>
  <c r="SN36" s="1"/>
  <c r="SM35"/>
  <c r="SM36" s="1"/>
  <c r="SL35"/>
  <c r="SL36" s="1"/>
  <c r="SK35"/>
  <c r="SK36" s="1"/>
  <c r="SJ35"/>
  <c r="SJ36" s="1"/>
  <c r="SI35"/>
  <c r="SI36" s="1"/>
  <c r="SH35"/>
  <c r="SH36" s="1"/>
  <c r="SG35"/>
  <c r="SG36" s="1"/>
  <c r="SF35"/>
  <c r="SF36" s="1"/>
  <c r="SE35"/>
  <c r="SE36" s="1"/>
  <c r="SD35"/>
  <c r="SD36" s="1"/>
  <c r="SC35"/>
  <c r="SC36" s="1"/>
  <c r="SB35"/>
  <c r="SB36" s="1"/>
  <c r="SA35"/>
  <c r="SA36" s="1"/>
  <c r="RZ35"/>
  <c r="RZ36" s="1"/>
  <c r="RY35"/>
  <c r="RY36" s="1"/>
  <c r="RX35"/>
  <c r="RX36" s="1"/>
  <c r="RW35"/>
  <c r="RW36" s="1"/>
  <c r="RV35"/>
  <c r="RV36" s="1"/>
  <c r="RU35"/>
  <c r="RU36" s="1"/>
  <c r="RT35"/>
  <c r="RT36" s="1"/>
  <c r="RS35"/>
  <c r="RS36" s="1"/>
  <c r="RR35"/>
  <c r="RR36" s="1"/>
  <c r="RQ35"/>
  <c r="RQ36" s="1"/>
  <c r="RP35"/>
  <c r="RP36" s="1"/>
  <c r="RO35"/>
  <c r="RO36" s="1"/>
  <c r="RN35"/>
  <c r="RN36" s="1"/>
  <c r="RM35"/>
  <c r="RM36" s="1"/>
  <c r="RL35"/>
  <c r="RL36" s="1"/>
  <c r="RK35"/>
  <c r="RK36" s="1"/>
  <c r="RJ35"/>
  <c r="RJ36" s="1"/>
  <c r="RI35"/>
  <c r="RI36" s="1"/>
  <c r="RH35"/>
  <c r="RH36" s="1"/>
  <c r="RG35"/>
  <c r="RG36" s="1"/>
  <c r="RF35"/>
  <c r="RF36" s="1"/>
  <c r="RE35"/>
  <c r="RE36" s="1"/>
  <c r="RD35"/>
  <c r="RD36" s="1"/>
  <c r="RC35"/>
  <c r="RC36" s="1"/>
  <c r="RB35"/>
  <c r="RB36" s="1"/>
  <c r="RA35"/>
  <c r="RA36" s="1"/>
  <c r="QZ35"/>
  <c r="QZ36" s="1"/>
  <c r="QY35"/>
  <c r="QY36" s="1"/>
  <c r="QX35"/>
  <c r="QX36" s="1"/>
  <c r="QW35"/>
  <c r="QW36" s="1"/>
  <c r="QV35"/>
  <c r="QV36" s="1"/>
  <c r="QU35"/>
  <c r="QU36" s="1"/>
  <c r="QT35"/>
  <c r="QT36" s="1"/>
  <c r="QS35"/>
  <c r="QS36" s="1"/>
  <c r="QR35"/>
  <c r="QR36" s="1"/>
  <c r="QQ35"/>
  <c r="QQ36" s="1"/>
  <c r="QP35"/>
  <c r="QP36" s="1"/>
  <c r="QO35"/>
  <c r="QO36" s="1"/>
  <c r="QN35"/>
  <c r="QN36" s="1"/>
  <c r="QM35"/>
  <c r="QM36" s="1"/>
  <c r="QL35"/>
  <c r="QL36" s="1"/>
  <c r="QK35"/>
  <c r="QK36" s="1"/>
  <c r="QJ35"/>
  <c r="QJ36" s="1"/>
  <c r="QI35"/>
  <c r="QI36" s="1"/>
  <c r="QH35"/>
  <c r="QH36" s="1"/>
  <c r="QG35"/>
  <c r="QG36" s="1"/>
  <c r="QF35"/>
  <c r="QF36" s="1"/>
  <c r="QE35"/>
  <c r="QE36" s="1"/>
  <c r="QD35"/>
  <c r="QD36" s="1"/>
  <c r="QC35"/>
  <c r="QC36" s="1"/>
  <c r="QB35"/>
  <c r="QB36" s="1"/>
  <c r="QA35"/>
  <c r="QA36" s="1"/>
  <c r="PZ35"/>
  <c r="PZ36" s="1"/>
  <c r="PY35"/>
  <c r="PY36" s="1"/>
  <c r="PX35"/>
  <c r="PX36" s="1"/>
  <c r="PW35"/>
  <c r="PW36" s="1"/>
  <c r="PV35"/>
  <c r="PV36" s="1"/>
  <c r="PU35"/>
  <c r="PU36" s="1"/>
  <c r="PT35"/>
  <c r="PT36" s="1"/>
  <c r="PS35"/>
  <c r="PS36" s="1"/>
  <c r="PR35"/>
  <c r="PR36" s="1"/>
  <c r="PQ35"/>
  <c r="PQ36" s="1"/>
  <c r="PP35"/>
  <c r="PP36" s="1"/>
  <c r="PO35"/>
  <c r="PO36" s="1"/>
  <c r="PN35"/>
  <c r="PN36" s="1"/>
  <c r="PM35"/>
  <c r="PM36" s="1"/>
  <c r="PL35"/>
  <c r="PL36" s="1"/>
  <c r="PK35"/>
  <c r="PK36" s="1"/>
  <c r="PJ35"/>
  <c r="PJ36" s="1"/>
  <c r="PI35"/>
  <c r="PI36" s="1"/>
  <c r="PH35"/>
  <c r="PH36" s="1"/>
  <c r="PG35"/>
  <c r="PG36" s="1"/>
  <c r="PF35"/>
  <c r="PF36" s="1"/>
  <c r="PE35"/>
  <c r="PE36" s="1"/>
  <c r="PD35"/>
  <c r="PD36" s="1"/>
  <c r="PC35"/>
  <c r="PC36" s="1"/>
  <c r="PB35"/>
  <c r="PB36" s="1"/>
  <c r="PA35"/>
  <c r="PA36" s="1"/>
  <c r="OZ35"/>
  <c r="OZ36" s="1"/>
  <c r="OY35"/>
  <c r="OY36" s="1"/>
  <c r="OX35"/>
  <c r="OX36" s="1"/>
  <c r="OW35"/>
  <c r="OW36" s="1"/>
  <c r="OV35"/>
  <c r="OV36" s="1"/>
  <c r="OU35"/>
  <c r="OU36" s="1"/>
  <c r="OT35"/>
  <c r="OT36" s="1"/>
  <c r="OS35"/>
  <c r="OS36" s="1"/>
  <c r="OR35"/>
  <c r="OR36" s="1"/>
  <c r="OQ35"/>
  <c r="OQ36" s="1"/>
  <c r="OP35"/>
  <c r="OP36" s="1"/>
  <c r="OO35"/>
  <c r="OO36" s="1"/>
  <c r="ON35"/>
  <c r="ON36" s="1"/>
  <c r="OM35"/>
  <c r="OM36" s="1"/>
  <c r="OL35"/>
  <c r="OL36" s="1"/>
  <c r="OK35"/>
  <c r="OK36" s="1"/>
  <c r="OJ35"/>
  <c r="OJ36" s="1"/>
  <c r="OI35"/>
  <c r="OI36" s="1"/>
  <c r="OH35"/>
  <c r="OH36" s="1"/>
  <c r="OG35"/>
  <c r="OG36" s="1"/>
  <c r="OF35"/>
  <c r="OF36" s="1"/>
  <c r="OE35"/>
  <c r="OE36" s="1"/>
  <c r="OD35"/>
  <c r="OD36" s="1"/>
  <c r="OC35"/>
  <c r="OC36" s="1"/>
  <c r="OB35"/>
  <c r="OB36" s="1"/>
  <c r="OA35"/>
  <c r="OA36" s="1"/>
  <c r="NZ35"/>
  <c r="NZ36" s="1"/>
  <c r="NY35"/>
  <c r="NY36" s="1"/>
  <c r="NX35"/>
  <c r="NX36" s="1"/>
  <c r="NW35"/>
  <c r="NW36" s="1"/>
  <c r="NV35"/>
  <c r="NV36" s="1"/>
  <c r="NU35"/>
  <c r="NU36" s="1"/>
  <c r="NT35"/>
  <c r="NT36" s="1"/>
  <c r="NS35"/>
  <c r="NS36" s="1"/>
  <c r="NR35"/>
  <c r="NR36" s="1"/>
  <c r="NQ35"/>
  <c r="NQ36" s="1"/>
  <c r="NP35"/>
  <c r="NP36" s="1"/>
  <c r="NO35"/>
  <c r="NO36" s="1"/>
  <c r="NN35"/>
  <c r="NN36" s="1"/>
  <c r="NM35"/>
  <c r="NM36" s="1"/>
  <c r="NL35"/>
  <c r="NL36" s="1"/>
  <c r="NK35"/>
  <c r="NK36" s="1"/>
  <c r="NJ35"/>
  <c r="NJ36" s="1"/>
  <c r="NI35"/>
  <c r="NI36" s="1"/>
  <c r="NH35"/>
  <c r="NH36" s="1"/>
  <c r="NG35"/>
  <c r="NG36" s="1"/>
  <c r="NF35"/>
  <c r="NF36" s="1"/>
  <c r="NE35"/>
  <c r="NE36" s="1"/>
  <c r="ND35"/>
  <c r="ND36" s="1"/>
  <c r="NC35"/>
  <c r="NC36" s="1"/>
  <c r="NB35"/>
  <c r="NB36" s="1"/>
  <c r="NA35"/>
  <c r="NA36" s="1"/>
  <c r="MZ35"/>
  <c r="MZ36" s="1"/>
  <c r="MY35"/>
  <c r="MY36" s="1"/>
  <c r="MX35"/>
  <c r="MX36" s="1"/>
  <c r="MW35"/>
  <c r="MW36" s="1"/>
  <c r="MV35"/>
  <c r="MV36" s="1"/>
  <c r="MU35"/>
  <c r="MU36" s="1"/>
  <c r="MT35"/>
  <c r="MT36" s="1"/>
  <c r="MS35"/>
  <c r="MS36" s="1"/>
  <c r="MR35"/>
  <c r="MR36" s="1"/>
  <c r="MQ35"/>
  <c r="MQ36" s="1"/>
  <c r="MP35"/>
  <c r="MP36" s="1"/>
  <c r="MO35"/>
  <c r="MO36" s="1"/>
  <c r="MN35"/>
  <c r="MN36" s="1"/>
  <c r="MM35"/>
  <c r="MM36" s="1"/>
  <c r="ML35"/>
  <c r="ML36" s="1"/>
  <c r="MK35"/>
  <c r="MK36" s="1"/>
  <c r="MJ35"/>
  <c r="MJ36" s="1"/>
  <c r="MI35"/>
  <c r="MI36" s="1"/>
  <c r="MH35"/>
  <c r="MH36" s="1"/>
  <c r="MG35"/>
  <c r="MG36" s="1"/>
  <c r="MF35"/>
  <c r="MF36" s="1"/>
  <c r="ME35"/>
  <c r="ME36" s="1"/>
  <c r="MD35"/>
  <c r="MD36" s="1"/>
  <c r="MC35"/>
  <c r="MC36" s="1"/>
  <c r="MB35"/>
  <c r="MB36" s="1"/>
  <c r="MA35"/>
  <c r="MA36" s="1"/>
  <c r="LZ35"/>
  <c r="LZ36" s="1"/>
  <c r="LY35"/>
  <c r="LY36" s="1"/>
  <c r="LX35"/>
  <c r="LX36" s="1"/>
  <c r="LW35"/>
  <c r="LW36" s="1"/>
  <c r="LV35"/>
  <c r="LV36" s="1"/>
  <c r="LU35"/>
  <c r="LU36" s="1"/>
  <c r="LT35"/>
  <c r="LT36" s="1"/>
  <c r="LS35"/>
  <c r="LS36" s="1"/>
  <c r="LR35"/>
  <c r="LR36" s="1"/>
  <c r="LQ35"/>
  <c r="LQ36" s="1"/>
  <c r="LP35"/>
  <c r="LP36" s="1"/>
  <c r="LO35"/>
  <c r="LO36" s="1"/>
  <c r="LN35"/>
  <c r="LN36" s="1"/>
  <c r="LM35"/>
  <c r="LM36" s="1"/>
  <c r="LL35"/>
  <c r="LL36" s="1"/>
  <c r="LK35"/>
  <c r="LK36" s="1"/>
  <c r="LJ35"/>
  <c r="LJ36" s="1"/>
  <c r="LI35"/>
  <c r="LI36" s="1"/>
  <c r="LH35"/>
  <c r="LH36" s="1"/>
  <c r="LG35"/>
  <c r="LG36" s="1"/>
  <c r="LF35"/>
  <c r="LF36" s="1"/>
  <c r="LE35"/>
  <c r="LE36" s="1"/>
  <c r="LD35"/>
  <c r="LD36" s="1"/>
  <c r="LC35"/>
  <c r="LC36" s="1"/>
  <c r="LB35"/>
  <c r="LB36" s="1"/>
  <c r="LA35"/>
  <c r="LA36" s="1"/>
  <c r="KZ35"/>
  <c r="KZ36" s="1"/>
  <c r="KY35"/>
  <c r="KY36" s="1"/>
  <c r="KX35"/>
  <c r="KX36" s="1"/>
  <c r="KW35"/>
  <c r="KW36" s="1"/>
  <c r="KV35"/>
  <c r="KV36" s="1"/>
  <c r="KU35"/>
  <c r="KU36" s="1"/>
  <c r="KT35"/>
  <c r="KT36" s="1"/>
  <c r="KS35"/>
  <c r="KS36" s="1"/>
  <c r="KR35"/>
  <c r="KR36" s="1"/>
  <c r="KQ35"/>
  <c r="KQ36" s="1"/>
  <c r="KP35"/>
  <c r="KP36" s="1"/>
  <c r="KO35"/>
  <c r="KO36" s="1"/>
  <c r="KN35"/>
  <c r="KN36" s="1"/>
  <c r="KM35"/>
  <c r="KM36" s="1"/>
  <c r="KL35"/>
  <c r="KL36" s="1"/>
  <c r="KK35"/>
  <c r="KK36" s="1"/>
  <c r="KJ35"/>
  <c r="KJ36" s="1"/>
  <c r="KI35"/>
  <c r="KI36" s="1"/>
  <c r="KH35"/>
  <c r="KH36" s="1"/>
  <c r="KG35"/>
  <c r="KG36" s="1"/>
  <c r="KF35"/>
  <c r="KF36" s="1"/>
  <c r="KE35"/>
  <c r="KE36" s="1"/>
  <c r="KD35"/>
  <c r="KD36" s="1"/>
  <c r="KC35"/>
  <c r="KC36" s="1"/>
  <c r="KB35"/>
  <c r="KB36" s="1"/>
  <c r="KA35"/>
  <c r="KA36" s="1"/>
  <c r="JZ35"/>
  <c r="JZ36" s="1"/>
  <c r="JY35"/>
  <c r="JY36" s="1"/>
  <c r="JX35"/>
  <c r="JX36" s="1"/>
  <c r="JW35"/>
  <c r="JW36" s="1"/>
  <c r="JV35"/>
  <c r="JV36" s="1"/>
  <c r="JU35"/>
  <c r="JU36" s="1"/>
  <c r="JT35"/>
  <c r="JT36" s="1"/>
  <c r="JS35"/>
  <c r="JS36" s="1"/>
  <c r="JR35"/>
  <c r="JR36" s="1"/>
  <c r="JQ35"/>
  <c r="JQ36" s="1"/>
  <c r="JP35"/>
  <c r="JP36" s="1"/>
  <c r="JO35"/>
  <c r="JO36" s="1"/>
  <c r="JN35"/>
  <c r="JN36" s="1"/>
  <c r="JM35"/>
  <c r="JM36" s="1"/>
  <c r="JL35"/>
  <c r="JL36" s="1"/>
  <c r="JK35"/>
  <c r="JK36" s="1"/>
  <c r="JJ35"/>
  <c r="JJ36" s="1"/>
  <c r="JI35"/>
  <c r="JI36" s="1"/>
  <c r="JH35"/>
  <c r="JH36" s="1"/>
  <c r="JG35"/>
  <c r="JG36" s="1"/>
  <c r="JF35"/>
  <c r="JF36" s="1"/>
  <c r="JE35"/>
  <c r="JE36" s="1"/>
  <c r="JD35"/>
  <c r="JD36" s="1"/>
  <c r="JC35"/>
  <c r="JC36" s="1"/>
  <c r="JB35"/>
  <c r="JB36" s="1"/>
  <c r="JA35"/>
  <c r="JA36" s="1"/>
  <c r="IZ35"/>
  <c r="IZ36" s="1"/>
  <c r="IY35"/>
  <c r="IY36" s="1"/>
  <c r="IX35"/>
  <c r="IX36" s="1"/>
  <c r="IW35"/>
  <c r="IW36" s="1"/>
  <c r="IV35"/>
  <c r="IV36" s="1"/>
  <c r="IU35"/>
  <c r="IU36" s="1"/>
  <c r="IT35"/>
  <c r="IT36" s="1"/>
  <c r="IS35"/>
  <c r="IS36" s="1"/>
  <c r="IR35"/>
  <c r="IR36" s="1"/>
  <c r="IQ35"/>
  <c r="IQ36" s="1"/>
  <c r="IP35"/>
  <c r="IP36" s="1"/>
  <c r="IO35"/>
  <c r="IO36" s="1"/>
  <c r="IN35"/>
  <c r="IN36" s="1"/>
  <c r="IM35"/>
  <c r="IM36" s="1"/>
  <c r="IL35"/>
  <c r="IL36" s="1"/>
  <c r="IK35"/>
  <c r="IK36" s="1"/>
  <c r="IJ35"/>
  <c r="IJ36" s="1"/>
  <c r="II35"/>
  <c r="II36" s="1"/>
  <c r="IH35"/>
  <c r="IH36" s="1"/>
  <c r="IG35"/>
  <c r="IG36" s="1"/>
  <c r="IF35"/>
  <c r="IF36" s="1"/>
  <c r="IE35"/>
  <c r="IE36" s="1"/>
  <c r="ID35"/>
  <c r="ID36" s="1"/>
  <c r="IC35"/>
  <c r="IC36" s="1"/>
  <c r="IB35"/>
  <c r="IB36" s="1"/>
  <c r="IA35"/>
  <c r="IA36" s="1"/>
  <c r="HZ35"/>
  <c r="HZ36" s="1"/>
  <c r="HY35"/>
  <c r="HY36" s="1"/>
  <c r="HX35"/>
  <c r="HX36" s="1"/>
  <c r="HW35"/>
  <c r="HW36" s="1"/>
  <c r="HV35"/>
  <c r="HV36" s="1"/>
  <c r="HU35"/>
  <c r="HU36" s="1"/>
  <c r="HT35"/>
  <c r="HT36" s="1"/>
  <c r="HS35"/>
  <c r="HS36" s="1"/>
  <c r="HR35"/>
  <c r="HR36" s="1"/>
  <c r="HQ35"/>
  <c r="HQ36" s="1"/>
  <c r="HP35"/>
  <c r="HP36" s="1"/>
  <c r="HO35"/>
  <c r="HO36" s="1"/>
  <c r="HN35"/>
  <c r="HN36" s="1"/>
  <c r="HM35"/>
  <c r="HM36" s="1"/>
  <c r="HL35"/>
  <c r="HL36" s="1"/>
  <c r="HK35"/>
  <c r="HK36" s="1"/>
  <c r="HJ35"/>
  <c r="HJ36" s="1"/>
  <c r="HI35"/>
  <c r="HI36" s="1"/>
  <c r="HH35"/>
  <c r="HH36" s="1"/>
  <c r="HG35"/>
  <c r="HG36" s="1"/>
  <c r="HF35"/>
  <c r="HF36" s="1"/>
  <c r="HE35"/>
  <c r="HE36" s="1"/>
  <c r="HD35"/>
  <c r="HD36" s="1"/>
  <c r="HC35"/>
  <c r="HC36" s="1"/>
  <c r="HB35"/>
  <c r="HB36" s="1"/>
  <c r="HA35"/>
  <c r="HA36" s="1"/>
  <c r="GZ35"/>
  <c r="GZ36" s="1"/>
  <c r="GY35"/>
  <c r="GY36" s="1"/>
  <c r="GX35"/>
  <c r="GX36" s="1"/>
  <c r="GW35"/>
  <c r="GW36" s="1"/>
  <c r="GV35"/>
  <c r="GV36" s="1"/>
  <c r="GU35"/>
  <c r="GU36" s="1"/>
  <c r="GT35"/>
  <c r="GT36" s="1"/>
  <c r="GS35"/>
  <c r="GS36" s="1"/>
  <c r="GR35"/>
  <c r="GR36" s="1"/>
  <c r="GQ35"/>
  <c r="GQ36" s="1"/>
  <c r="GP35"/>
  <c r="GP36" s="1"/>
  <c r="GO35"/>
  <c r="GO36" s="1"/>
  <c r="GN35"/>
  <c r="GN36" s="1"/>
  <c r="GM35"/>
  <c r="GM36" s="1"/>
  <c r="GL35"/>
  <c r="GL36" s="1"/>
  <c r="GK35"/>
  <c r="GK36" s="1"/>
  <c r="GJ35"/>
  <c r="GJ36" s="1"/>
  <c r="GI35"/>
  <c r="GI36" s="1"/>
  <c r="GH35"/>
  <c r="GH36" s="1"/>
  <c r="GG35"/>
  <c r="GG36" s="1"/>
  <c r="GF35"/>
  <c r="GF36" s="1"/>
  <c r="GE35"/>
  <c r="GE36" s="1"/>
  <c r="GD35"/>
  <c r="GD36" s="1"/>
  <c r="GC35"/>
  <c r="GC36" s="1"/>
  <c r="GB35"/>
  <c r="GB36" s="1"/>
  <c r="GA35"/>
  <c r="GA36" s="1"/>
  <c r="FZ35"/>
  <c r="FZ36" s="1"/>
  <c r="FY35"/>
  <c r="FY36" s="1"/>
  <c r="FX35"/>
  <c r="FX36" s="1"/>
  <c r="FW35"/>
  <c r="FW36" s="1"/>
  <c r="FV35"/>
  <c r="FV36" s="1"/>
  <c r="FU35"/>
  <c r="FU36" s="1"/>
  <c r="FT35"/>
  <c r="FT36" s="1"/>
  <c r="FS35"/>
  <c r="FS36" s="1"/>
  <c r="FR35"/>
  <c r="FR36" s="1"/>
  <c r="FQ35"/>
  <c r="FQ36" s="1"/>
  <c r="FP35"/>
  <c r="FP36" s="1"/>
  <c r="FO35"/>
  <c r="FO36" s="1"/>
  <c r="FN35"/>
  <c r="FN36" s="1"/>
  <c r="FM35"/>
  <c r="FM36" s="1"/>
  <c r="FL35"/>
  <c r="FL36" s="1"/>
  <c r="FK35"/>
  <c r="FK36" s="1"/>
  <c r="FJ35"/>
  <c r="FJ36" s="1"/>
  <c r="FI35"/>
  <c r="FI36" s="1"/>
  <c r="FH35"/>
  <c r="FH36" s="1"/>
  <c r="FG35"/>
  <c r="FG36" s="1"/>
  <c r="FF35"/>
  <c r="FF36" s="1"/>
  <c r="FE35"/>
  <c r="FE36" s="1"/>
  <c r="FD35"/>
  <c r="FD36" s="1"/>
  <c r="FC35"/>
  <c r="FC36" s="1"/>
  <c r="FB35"/>
  <c r="FB36" s="1"/>
  <c r="FA35"/>
  <c r="FA36" s="1"/>
  <c r="EZ35"/>
  <c r="EZ36" s="1"/>
  <c r="EY35"/>
  <c r="EY36" s="1"/>
  <c r="EX35"/>
  <c r="EX36" s="1"/>
  <c r="EW35"/>
  <c r="EW36" s="1"/>
  <c r="EV35"/>
  <c r="EV36" s="1"/>
  <c r="EU35"/>
  <c r="EU36" s="1"/>
  <c r="ET35"/>
  <c r="ET36" s="1"/>
  <c r="ES35"/>
  <c r="ES36" s="1"/>
  <c r="ER35"/>
  <c r="ER36" s="1"/>
  <c r="EQ35"/>
  <c r="EQ36" s="1"/>
  <c r="EP35"/>
  <c r="EP36" s="1"/>
  <c r="EO35"/>
  <c r="EO36" s="1"/>
  <c r="EN35"/>
  <c r="EN36" s="1"/>
  <c r="EM35"/>
  <c r="EM36" s="1"/>
  <c r="EL35"/>
  <c r="EL36" s="1"/>
  <c r="EK35"/>
  <c r="EK36" s="1"/>
  <c r="EJ35"/>
  <c r="EJ36" s="1"/>
  <c r="EI35"/>
  <c r="EI36" s="1"/>
  <c r="EH35"/>
  <c r="EH36" s="1"/>
  <c r="EG35"/>
  <c r="EG36" s="1"/>
  <c r="EF35"/>
  <c r="EF36" s="1"/>
  <c r="EE35"/>
  <c r="EE36" s="1"/>
  <c r="ED35"/>
  <c r="ED36" s="1"/>
  <c r="EC35"/>
  <c r="EC36" s="1"/>
  <c r="EB35"/>
  <c r="EB36" s="1"/>
  <c r="EA35"/>
  <c r="EA36" s="1"/>
  <c r="DZ35"/>
  <c r="DZ36" s="1"/>
  <c r="DY35"/>
  <c r="DY36" s="1"/>
  <c r="DX35"/>
  <c r="DX36" s="1"/>
  <c r="DW35"/>
  <c r="DW36" s="1"/>
  <c r="DV35"/>
  <c r="DV36" s="1"/>
  <c r="DU35"/>
  <c r="DU36" s="1"/>
  <c r="DT35"/>
  <c r="DT36" s="1"/>
  <c r="DS35"/>
  <c r="DS36" s="1"/>
  <c r="DR35"/>
  <c r="DR36" s="1"/>
  <c r="DQ35"/>
  <c r="DQ36" s="1"/>
  <c r="DP35"/>
  <c r="DP36" s="1"/>
  <c r="DO35"/>
  <c r="DO36" s="1"/>
  <c r="DN35"/>
  <c r="DN36" s="1"/>
  <c r="DM35"/>
  <c r="DM36" s="1"/>
  <c r="DL35"/>
  <c r="DL36" s="1"/>
  <c r="DK35"/>
  <c r="DK36" s="1"/>
  <c r="DJ35"/>
  <c r="DJ36" s="1"/>
  <c r="DI35"/>
  <c r="DI36" s="1"/>
  <c r="DH35"/>
  <c r="DH36" s="1"/>
  <c r="DG35"/>
  <c r="DG36" s="1"/>
  <c r="DF35"/>
  <c r="DF36" s="1"/>
  <c r="DE35"/>
  <c r="DE36" s="1"/>
  <c r="DD35"/>
  <c r="DD36" s="1"/>
  <c r="DC35"/>
  <c r="DC36" s="1"/>
  <c r="DB35"/>
  <c r="DB36" s="1"/>
  <c r="DA35"/>
  <c r="DA36" s="1"/>
  <c r="CZ35"/>
  <c r="CZ36" s="1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L36" s="1"/>
  <c r="BK35"/>
  <c r="BK36" s="1"/>
  <c r="BJ35"/>
  <c r="BJ36" s="1"/>
  <c r="BI35"/>
  <c r="BI36" s="1"/>
  <c r="BH35"/>
  <c r="BH36" s="1"/>
  <c r="BG35"/>
  <c r="BG36" s="1"/>
  <c r="BF35"/>
  <c r="BF36" s="1"/>
  <c r="BE35"/>
  <c r="BE36" s="1"/>
  <c r="BD35"/>
  <c r="BD36" s="1"/>
  <c r="BC35"/>
  <c r="BC36" s="1"/>
  <c r="BB35"/>
  <c r="BB36" s="1"/>
  <c r="BA35"/>
  <c r="BA36" s="1"/>
  <c r="AZ35"/>
  <c r="AZ36" s="1"/>
  <c r="AY35"/>
  <c r="AY36" s="1"/>
  <c r="AX35"/>
  <c r="AX36" s="1"/>
  <c r="AW35"/>
  <c r="AW36" s="1"/>
  <c r="AV35"/>
  <c r="AV36" s="1"/>
  <c r="AU35"/>
  <c r="AU36" s="1"/>
  <c r="AT35"/>
  <c r="AT36" s="1"/>
  <c r="AS35"/>
  <c r="AS36" s="1"/>
  <c r="AR35"/>
  <c r="AR36" s="1"/>
  <c r="AQ35"/>
  <c r="AQ36" s="1"/>
  <c r="AP35"/>
  <c r="AP36" s="1"/>
  <c r="AO35"/>
  <c r="AO36" s="1"/>
  <c r="AN35"/>
  <c r="AN36" s="1"/>
  <c r="AM35"/>
  <c r="AM36" s="1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E36" s="1"/>
  <c r="AD35"/>
  <c r="AD36" s="1"/>
  <c r="AC35"/>
  <c r="AC36" s="1"/>
  <c r="AB35"/>
  <c r="AB36" s="1"/>
  <c r="AA35"/>
  <c r="AA36" s="1"/>
  <c r="Z35"/>
  <c r="Z36" s="1"/>
  <c r="Y35"/>
  <c r="Y36" s="1"/>
  <c r="X35"/>
  <c r="X36" s="1"/>
  <c r="W35"/>
  <c r="W36" s="1"/>
  <c r="V35"/>
  <c r="V36" s="1"/>
  <c r="U35"/>
  <c r="U36" s="1"/>
  <c r="T35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D35"/>
  <c r="D36" s="1"/>
  <c r="C35"/>
  <c r="C36" s="1"/>
  <c r="D40" l="1"/>
  <c r="WY36"/>
  <c r="WZ36"/>
  <c r="XB36"/>
  <c r="XE36"/>
  <c r="XF36"/>
  <c r="XH36"/>
  <c r="XJ36"/>
  <c r="XK36"/>
  <c r="D25" i="4"/>
  <c r="D26" s="1"/>
  <c r="E25"/>
  <c r="E26" s="1"/>
  <c r="F25"/>
  <c r="F26" s="1"/>
  <c r="G25"/>
  <c r="G26" s="1"/>
  <c r="H25"/>
  <c r="H26" s="1"/>
  <c r="I25"/>
  <c r="I26" s="1"/>
  <c r="J25"/>
  <c r="J26" s="1"/>
  <c r="K25"/>
  <c r="K26" s="1"/>
  <c r="L25"/>
  <c r="L26" s="1"/>
  <c r="M25"/>
  <c r="M26" s="1"/>
  <c r="N25"/>
  <c r="N26" s="1"/>
  <c r="O25"/>
  <c r="O26" s="1"/>
  <c r="P25"/>
  <c r="P26" s="1"/>
  <c r="Q25"/>
  <c r="Q26" s="1"/>
  <c r="R25"/>
  <c r="R26" s="1"/>
  <c r="S25"/>
  <c r="S26" s="1"/>
  <c r="T25"/>
  <c r="T26" s="1"/>
  <c r="U25"/>
  <c r="U26" s="1"/>
  <c r="V25"/>
  <c r="V26" s="1"/>
  <c r="W25"/>
  <c r="W26" s="1"/>
  <c r="X25"/>
  <c r="X26" s="1"/>
  <c r="Y25"/>
  <c r="Y26" s="1"/>
  <c r="Z25"/>
  <c r="Z26" s="1"/>
  <c r="AA25"/>
  <c r="AA26" s="1"/>
  <c r="AB25"/>
  <c r="AB26" s="1"/>
  <c r="AC25"/>
  <c r="AC26" s="1"/>
  <c r="AD25"/>
  <c r="AD26" s="1"/>
  <c r="AE25"/>
  <c r="AE26" s="1"/>
  <c r="AF25"/>
  <c r="AF26" s="1"/>
  <c r="AG25"/>
  <c r="AG26" s="1"/>
  <c r="AH25"/>
  <c r="AH26" s="1"/>
  <c r="AI25"/>
  <c r="AI26" s="1"/>
  <c r="AJ25"/>
  <c r="AJ26" s="1"/>
  <c r="AK25"/>
  <c r="AK26" s="1"/>
  <c r="AL25"/>
  <c r="AL26" s="1"/>
  <c r="AM25"/>
  <c r="AM26" s="1"/>
  <c r="AN25"/>
  <c r="AN26" s="1"/>
  <c r="AO25"/>
  <c r="AO26" s="1"/>
  <c r="AP25"/>
  <c r="AP26" s="1"/>
  <c r="AQ25"/>
  <c r="AQ26" s="1"/>
  <c r="AR25"/>
  <c r="AR26" s="1"/>
  <c r="AS25"/>
  <c r="AS26" s="1"/>
  <c r="AT25"/>
  <c r="AT26" s="1"/>
  <c r="AU25"/>
  <c r="AU26" s="1"/>
  <c r="AV25"/>
  <c r="AV26" s="1"/>
  <c r="AW25"/>
  <c r="AX25"/>
  <c r="AY25"/>
  <c r="AY26" s="1"/>
  <c r="AZ25"/>
  <c r="AZ26" s="1"/>
  <c r="BA25"/>
  <c r="BA26" s="1"/>
  <c r="BB25"/>
  <c r="BB26" s="1"/>
  <c r="BC25"/>
  <c r="BC26" s="1"/>
  <c r="BD25"/>
  <c r="BD26" s="1"/>
  <c r="BE25"/>
  <c r="BE26" s="1"/>
  <c r="BF25"/>
  <c r="BF26" s="1"/>
  <c r="BG25"/>
  <c r="BG26" s="1"/>
  <c r="BH25"/>
  <c r="BH26" s="1"/>
  <c r="BI25"/>
  <c r="BI26" s="1"/>
  <c r="BJ25"/>
  <c r="BJ26" s="1"/>
  <c r="BK25"/>
  <c r="BK26" s="1"/>
  <c r="BL25"/>
  <c r="BL26" s="1"/>
  <c r="BM25"/>
  <c r="BM26" s="1"/>
  <c r="BN25"/>
  <c r="BN26" s="1"/>
  <c r="BO25"/>
  <c r="BO26" s="1"/>
  <c r="BP25"/>
  <c r="BP26" s="1"/>
  <c r="BQ25"/>
  <c r="BQ26" s="1"/>
  <c r="BR25"/>
  <c r="BR26" s="1"/>
  <c r="BS25"/>
  <c r="BS26" s="1"/>
  <c r="BT25"/>
  <c r="BT26" s="1"/>
  <c r="BU25"/>
  <c r="BU26" s="1"/>
  <c r="BV25"/>
  <c r="BV26" s="1"/>
  <c r="BW25"/>
  <c r="BW26" s="1"/>
  <c r="BX25"/>
  <c r="BX26" s="1"/>
  <c r="BY25"/>
  <c r="BY26" s="1"/>
  <c r="BZ25"/>
  <c r="BZ26" s="1"/>
  <c r="CA25"/>
  <c r="CA26" s="1"/>
  <c r="CB25"/>
  <c r="CB26" s="1"/>
  <c r="CC25"/>
  <c r="CC26" s="1"/>
  <c r="CD25"/>
  <c r="CD26" s="1"/>
  <c r="CE25"/>
  <c r="CE26" s="1"/>
  <c r="CF25"/>
  <c r="CF26" s="1"/>
  <c r="CG25"/>
  <c r="CG26" s="1"/>
  <c r="CH25"/>
  <c r="CH26" s="1"/>
  <c r="CI25"/>
  <c r="CI26" s="1"/>
  <c r="CJ25"/>
  <c r="CJ26" s="1"/>
  <c r="CK25"/>
  <c r="CK26" s="1"/>
  <c r="CL25"/>
  <c r="CL26" s="1"/>
  <c r="CM25"/>
  <c r="CM26" s="1"/>
  <c r="CN25"/>
  <c r="CN26" s="1"/>
  <c r="CO25"/>
  <c r="CO26" s="1"/>
  <c r="CP25"/>
  <c r="CP26" s="1"/>
  <c r="CQ25"/>
  <c r="CQ26" s="1"/>
  <c r="CR25"/>
  <c r="CR26" s="1"/>
  <c r="CS25"/>
  <c r="CS26" s="1"/>
  <c r="CT25"/>
  <c r="CT26" s="1"/>
  <c r="CU25"/>
  <c r="CU26" s="1"/>
  <c r="CV25"/>
  <c r="CV26" s="1"/>
  <c r="CW25"/>
  <c r="CW26" s="1"/>
  <c r="CX25"/>
  <c r="CX26" s="1"/>
  <c r="CY25"/>
  <c r="CY26" s="1"/>
  <c r="CZ25"/>
  <c r="CZ26" s="1"/>
  <c r="DA25"/>
  <c r="DA26" s="1"/>
  <c r="DB25"/>
  <c r="DB26" s="1"/>
  <c r="DC25"/>
  <c r="DC26" s="1"/>
  <c r="DD25"/>
  <c r="DD26" s="1"/>
  <c r="DE25"/>
  <c r="DE26" s="1"/>
  <c r="DF25"/>
  <c r="DF26" s="1"/>
  <c r="DG25"/>
  <c r="DG26" s="1"/>
  <c r="DH25"/>
  <c r="DH26" s="1"/>
  <c r="DI25"/>
  <c r="DI26" s="1"/>
  <c r="DJ25"/>
  <c r="DJ26" s="1"/>
  <c r="DK25"/>
  <c r="DK26" s="1"/>
  <c r="DL25"/>
  <c r="DL26" s="1"/>
  <c r="DM25"/>
  <c r="DM26" s="1"/>
  <c r="DN25"/>
  <c r="DN26" s="1"/>
  <c r="DO25"/>
  <c r="DO26" s="1"/>
  <c r="DP25"/>
  <c r="DP26" s="1"/>
  <c r="DQ25"/>
  <c r="DQ26" s="1"/>
  <c r="DR25"/>
  <c r="DR26" s="1"/>
  <c r="DS25"/>
  <c r="DS26" s="1"/>
  <c r="DT25"/>
  <c r="DT26" s="1"/>
  <c r="DU25"/>
  <c r="DU26" s="1"/>
  <c r="DV25"/>
  <c r="DV26" s="1"/>
  <c r="DW25"/>
  <c r="DW26" s="1"/>
  <c r="DX25"/>
  <c r="DX26" s="1"/>
  <c r="DY25"/>
  <c r="DY26" s="1"/>
  <c r="DZ25"/>
  <c r="DZ26" s="1"/>
  <c r="EA25"/>
  <c r="EA26" s="1"/>
  <c r="EB25"/>
  <c r="EB26" s="1"/>
  <c r="EC25"/>
  <c r="EC26" s="1"/>
  <c r="ED25"/>
  <c r="ED26" s="1"/>
  <c r="EE25"/>
  <c r="EE26" s="1"/>
  <c r="EF25"/>
  <c r="EF26" s="1"/>
  <c r="EG25"/>
  <c r="EG26" s="1"/>
  <c r="EH25"/>
  <c r="EH26" s="1"/>
  <c r="EI25"/>
  <c r="EI26" s="1"/>
  <c r="EJ25"/>
  <c r="EJ26" s="1"/>
  <c r="EK25"/>
  <c r="EK26" s="1"/>
  <c r="EL25"/>
  <c r="EL26" s="1"/>
  <c r="EM25"/>
  <c r="EM26" s="1"/>
  <c r="EN25"/>
  <c r="EN26" s="1"/>
  <c r="EO25"/>
  <c r="EO26" s="1"/>
  <c r="EP25"/>
  <c r="EP26" s="1"/>
  <c r="EQ25"/>
  <c r="EQ26" s="1"/>
  <c r="ER25"/>
  <c r="ER26" s="1"/>
  <c r="ES25"/>
  <c r="ES26" s="1"/>
  <c r="ET25"/>
  <c r="ET26" s="1"/>
  <c r="EU25"/>
  <c r="EU26" s="1"/>
  <c r="EV25"/>
  <c r="EV26" s="1"/>
  <c r="EW25"/>
  <c r="EW26" s="1"/>
  <c r="EX25"/>
  <c r="EX26" s="1"/>
  <c r="EY25"/>
  <c r="EY26" s="1"/>
  <c r="EZ25"/>
  <c r="EZ26" s="1"/>
  <c r="FA25"/>
  <c r="FA26" s="1"/>
  <c r="FB25"/>
  <c r="FB26" s="1"/>
  <c r="FC25"/>
  <c r="FC26" s="1"/>
  <c r="FD25"/>
  <c r="FD26" s="1"/>
  <c r="FE25"/>
  <c r="FE26" s="1"/>
  <c r="FF25"/>
  <c r="FF26" s="1"/>
  <c r="FG25"/>
  <c r="FG26" s="1"/>
  <c r="FH25"/>
  <c r="FH26" s="1"/>
  <c r="FI25"/>
  <c r="FI26" s="1"/>
  <c r="FJ25"/>
  <c r="FJ26" s="1"/>
  <c r="FK25"/>
  <c r="FK26" s="1"/>
  <c r="FL25"/>
  <c r="FL26" s="1"/>
  <c r="FM25"/>
  <c r="FM26" s="1"/>
  <c r="FN25"/>
  <c r="FN26" s="1"/>
  <c r="FO25"/>
  <c r="FO26" s="1"/>
  <c r="FP25"/>
  <c r="FP26" s="1"/>
  <c r="FQ25"/>
  <c r="FQ26" s="1"/>
  <c r="FR25"/>
  <c r="FR26" s="1"/>
  <c r="FS25"/>
  <c r="FS26" s="1"/>
  <c r="FT25"/>
  <c r="FT26" s="1"/>
  <c r="FU25"/>
  <c r="FU26" s="1"/>
  <c r="FV25"/>
  <c r="FV26" s="1"/>
  <c r="FW25"/>
  <c r="FW26" s="1"/>
  <c r="FX25"/>
  <c r="FX26" s="1"/>
  <c r="FY25"/>
  <c r="FY26" s="1"/>
  <c r="FZ25"/>
  <c r="FZ26" s="1"/>
  <c r="GA25"/>
  <c r="GA26" s="1"/>
  <c r="GB25"/>
  <c r="GB26" s="1"/>
  <c r="GC25"/>
  <c r="GC26" s="1"/>
  <c r="GD25"/>
  <c r="GD26" s="1"/>
  <c r="GE25"/>
  <c r="GE26" s="1"/>
  <c r="GF25"/>
  <c r="GF26" s="1"/>
  <c r="GG25"/>
  <c r="GG26" s="1"/>
  <c r="GH25"/>
  <c r="GH26" s="1"/>
  <c r="GI25"/>
  <c r="GI26" s="1"/>
  <c r="GJ25"/>
  <c r="GJ26" s="1"/>
  <c r="GK25"/>
  <c r="GK26" s="1"/>
  <c r="GL25"/>
  <c r="GL26" s="1"/>
  <c r="GM25"/>
  <c r="GM26" s="1"/>
  <c r="GN25"/>
  <c r="GN26" s="1"/>
  <c r="GO25"/>
  <c r="GO26" s="1"/>
  <c r="GP25"/>
  <c r="GP26" s="1"/>
  <c r="GQ25"/>
  <c r="GQ26" s="1"/>
  <c r="GR25"/>
  <c r="GR26" s="1"/>
  <c r="GS25"/>
  <c r="GS26" s="1"/>
  <c r="GT25"/>
  <c r="GT26" s="1"/>
  <c r="GU25"/>
  <c r="GU26" s="1"/>
  <c r="GV25"/>
  <c r="GV26" s="1"/>
  <c r="GW25"/>
  <c r="GW26" s="1"/>
  <c r="GX25"/>
  <c r="GX26" s="1"/>
  <c r="GY25"/>
  <c r="GY26" s="1"/>
  <c r="GZ25"/>
  <c r="GZ26" s="1"/>
  <c r="HA25"/>
  <c r="HA26" s="1"/>
  <c r="HB25"/>
  <c r="HB26" s="1"/>
  <c r="HC25"/>
  <c r="HC26" s="1"/>
  <c r="HD25"/>
  <c r="HD26" s="1"/>
  <c r="HE25"/>
  <c r="HE26" s="1"/>
  <c r="HF25"/>
  <c r="HF26" s="1"/>
  <c r="HG25"/>
  <c r="HG26" s="1"/>
  <c r="HH25"/>
  <c r="HH26" s="1"/>
  <c r="HI25"/>
  <c r="HI26" s="1"/>
  <c r="HJ25"/>
  <c r="HJ26" s="1"/>
  <c r="HK25"/>
  <c r="HL25"/>
  <c r="HL26" s="1"/>
  <c r="HM25"/>
  <c r="HM26" s="1"/>
  <c r="HN25"/>
  <c r="HN26" s="1"/>
  <c r="HO25"/>
  <c r="HP25"/>
  <c r="HP26" s="1"/>
  <c r="HQ25"/>
  <c r="HQ26" s="1"/>
  <c r="HR25"/>
  <c r="HR26" s="1"/>
  <c r="HS25"/>
  <c r="HS26" s="1"/>
  <c r="HT25"/>
  <c r="HT26" s="1"/>
  <c r="HU25"/>
  <c r="HU26" s="1"/>
  <c r="HV25"/>
  <c r="HV26" s="1"/>
  <c r="HW25"/>
  <c r="HW26" s="1"/>
  <c r="HX25"/>
  <c r="HX26" s="1"/>
  <c r="HY25"/>
  <c r="HY26" s="1"/>
  <c r="HZ25"/>
  <c r="HZ26" s="1"/>
  <c r="IA25"/>
  <c r="IA26" s="1"/>
  <c r="IB25"/>
  <c r="IB26" s="1"/>
  <c r="IC25"/>
  <c r="IC26" s="1"/>
  <c r="ID25"/>
  <c r="ID26" s="1"/>
  <c r="IE25"/>
  <c r="IE26" s="1"/>
  <c r="IF25"/>
  <c r="IF26" s="1"/>
  <c r="IG25"/>
  <c r="IG26" s="1"/>
  <c r="IH25"/>
  <c r="IH26" s="1"/>
  <c r="II25"/>
  <c r="II26" s="1"/>
  <c r="IJ25"/>
  <c r="IJ26" s="1"/>
  <c r="IK25"/>
  <c r="IK26" s="1"/>
  <c r="IL25"/>
  <c r="IL26" s="1"/>
  <c r="IM25"/>
  <c r="IM26" s="1"/>
  <c r="IN25"/>
  <c r="IN26" s="1"/>
  <c r="IO25"/>
  <c r="IO26" s="1"/>
  <c r="IP25"/>
  <c r="IP26" s="1"/>
  <c r="IQ25"/>
  <c r="IQ26" s="1"/>
  <c r="IR25"/>
  <c r="IR26" s="1"/>
  <c r="IS25"/>
  <c r="IS26" s="1"/>
  <c r="IT25"/>
  <c r="IT26" s="1"/>
  <c r="IU25"/>
  <c r="IU26" s="1"/>
  <c r="IV25"/>
  <c r="IV26" s="1"/>
  <c r="IW25"/>
  <c r="IW26" s="1"/>
  <c r="IX25"/>
  <c r="IX26" s="1"/>
  <c r="IY25"/>
  <c r="IY26" s="1"/>
  <c r="IZ25"/>
  <c r="IZ26" s="1"/>
  <c r="JA25"/>
  <c r="JA26" s="1"/>
  <c r="JB25"/>
  <c r="JB26" s="1"/>
  <c r="JC25"/>
  <c r="JC26" s="1"/>
  <c r="JD25"/>
  <c r="JD26" s="1"/>
  <c r="JE25"/>
  <c r="JE26" s="1"/>
  <c r="JF25"/>
  <c r="JF26" s="1"/>
  <c r="JG25"/>
  <c r="JG26" s="1"/>
  <c r="JH25"/>
  <c r="JH26" s="1"/>
  <c r="JI25"/>
  <c r="JI26" s="1"/>
  <c r="JJ25"/>
  <c r="JJ26" s="1"/>
  <c r="JK25"/>
  <c r="JK26" s="1"/>
  <c r="JL25"/>
  <c r="JL26" s="1"/>
  <c r="JM25"/>
  <c r="JM26" s="1"/>
  <c r="JN25"/>
  <c r="JN26" s="1"/>
  <c r="JO25"/>
  <c r="JO26" s="1"/>
  <c r="JP25"/>
  <c r="JP26" s="1"/>
  <c r="JQ25"/>
  <c r="JQ26" s="1"/>
  <c r="JR25"/>
  <c r="JR26" s="1"/>
  <c r="JS25"/>
  <c r="JS26" s="1"/>
  <c r="JT25"/>
  <c r="JT26" s="1"/>
  <c r="JU25"/>
  <c r="JU26" s="1"/>
  <c r="JV25"/>
  <c r="JV26" s="1"/>
  <c r="JW25"/>
  <c r="JW26" s="1"/>
  <c r="JX25"/>
  <c r="JX26" s="1"/>
  <c r="JY25"/>
  <c r="JY26" s="1"/>
  <c r="JZ25"/>
  <c r="JZ26" s="1"/>
  <c r="KA25"/>
  <c r="KA26" s="1"/>
  <c r="KB25"/>
  <c r="KB26" s="1"/>
  <c r="KC25"/>
  <c r="KC26" s="1"/>
  <c r="KD25"/>
  <c r="KD26" s="1"/>
  <c r="KE25"/>
  <c r="KE26" s="1"/>
  <c r="KF25"/>
  <c r="KF26" s="1"/>
  <c r="KG25"/>
  <c r="KG26" s="1"/>
  <c r="KH25"/>
  <c r="KH26" s="1"/>
  <c r="KI25"/>
  <c r="KI26" s="1"/>
  <c r="KJ25"/>
  <c r="KJ26" s="1"/>
  <c r="KK25"/>
  <c r="KK26" s="1"/>
  <c r="KL25"/>
  <c r="KL26" s="1"/>
  <c r="KM25"/>
  <c r="KM26" s="1"/>
  <c r="KN25"/>
  <c r="KN26" s="1"/>
  <c r="KO25"/>
  <c r="KO26" s="1"/>
  <c r="KP25"/>
  <c r="KP26" s="1"/>
  <c r="KQ25"/>
  <c r="KQ26" s="1"/>
  <c r="KR25"/>
  <c r="KR26" s="1"/>
  <c r="KS25"/>
  <c r="KS26" s="1"/>
  <c r="KT25"/>
  <c r="KT26" s="1"/>
  <c r="KU25"/>
  <c r="KU26" s="1"/>
  <c r="KV25"/>
  <c r="KV26" s="1"/>
  <c r="KW25"/>
  <c r="KW26" s="1"/>
  <c r="KX25"/>
  <c r="KX26" s="1"/>
  <c r="KY25"/>
  <c r="KY26" s="1"/>
  <c r="KZ25"/>
  <c r="KZ26" s="1"/>
  <c r="LA25"/>
  <c r="LA26" s="1"/>
  <c r="LB25"/>
  <c r="LB26" s="1"/>
  <c r="LC25"/>
  <c r="LC26" s="1"/>
  <c r="LD25"/>
  <c r="LD26" s="1"/>
  <c r="LE25"/>
  <c r="LE26" s="1"/>
  <c r="LF25"/>
  <c r="LF26" s="1"/>
  <c r="LG25"/>
  <c r="LG26" s="1"/>
  <c r="LH25"/>
  <c r="LH26" s="1"/>
  <c r="LI25"/>
  <c r="LI26" s="1"/>
  <c r="LJ25"/>
  <c r="LJ26" s="1"/>
  <c r="LK25"/>
  <c r="LK26" s="1"/>
  <c r="LL25"/>
  <c r="LL26" s="1"/>
  <c r="LM25"/>
  <c r="LM26" s="1"/>
  <c r="LN25"/>
  <c r="LN26" s="1"/>
  <c r="LO25"/>
  <c r="LO26" s="1"/>
  <c r="LP25"/>
  <c r="LP26" s="1"/>
  <c r="LQ25"/>
  <c r="LQ26" s="1"/>
  <c r="LR25"/>
  <c r="LR26" s="1"/>
  <c r="LS25"/>
  <c r="LS26" s="1"/>
  <c r="LT25"/>
  <c r="LT26" s="1"/>
  <c r="LU25"/>
  <c r="LU26" s="1"/>
  <c r="LV25"/>
  <c r="LV26" s="1"/>
  <c r="LW25"/>
  <c r="LW26" s="1"/>
  <c r="LX25"/>
  <c r="LX26" s="1"/>
  <c r="LY25"/>
  <c r="LY26" s="1"/>
  <c r="LZ25"/>
  <c r="LZ26" s="1"/>
  <c r="MA25"/>
  <c r="MA26" s="1"/>
  <c r="MB25"/>
  <c r="MB26" s="1"/>
  <c r="MC25"/>
  <c r="MC26" s="1"/>
  <c r="MD25"/>
  <c r="MD26" s="1"/>
  <c r="ME25"/>
  <c r="ME26" s="1"/>
  <c r="MF25"/>
  <c r="MF26" s="1"/>
  <c r="MG25"/>
  <c r="MG26" s="1"/>
  <c r="MH25"/>
  <c r="MH26" s="1"/>
  <c r="MI25"/>
  <c r="MI26" s="1"/>
  <c r="MJ25"/>
  <c r="MJ26" s="1"/>
  <c r="MK25"/>
  <c r="MK26" s="1"/>
  <c r="ML25"/>
  <c r="ML26" s="1"/>
  <c r="MM25"/>
  <c r="MM26" s="1"/>
  <c r="MN25"/>
  <c r="MN26" s="1"/>
  <c r="MO25"/>
  <c r="MO26" s="1"/>
  <c r="MP25"/>
  <c r="MP26" s="1"/>
  <c r="MQ25"/>
  <c r="MQ26" s="1"/>
  <c r="MR25"/>
  <c r="MR26" s="1"/>
  <c r="MS25"/>
  <c r="MS26" s="1"/>
  <c r="MT25"/>
  <c r="MT26" s="1"/>
  <c r="MU25"/>
  <c r="MU26" s="1"/>
  <c r="MV25"/>
  <c r="MV26" s="1"/>
  <c r="MW25"/>
  <c r="MW26" s="1"/>
  <c r="MX25"/>
  <c r="MX26" s="1"/>
  <c r="MY25"/>
  <c r="MY26" s="1"/>
  <c r="MZ25"/>
  <c r="MZ26" s="1"/>
  <c r="NA25"/>
  <c r="NA26" s="1"/>
  <c r="NB25"/>
  <c r="NB26" s="1"/>
  <c r="NC25"/>
  <c r="NC26" s="1"/>
  <c r="ND25"/>
  <c r="ND26" s="1"/>
  <c r="NE25"/>
  <c r="NE26" s="1"/>
  <c r="NF25"/>
  <c r="NF26" s="1"/>
  <c r="NG25"/>
  <c r="NG26" s="1"/>
  <c r="NH25"/>
  <c r="NH26" s="1"/>
  <c r="NI25"/>
  <c r="NI26" s="1"/>
  <c r="NJ25"/>
  <c r="NJ26" s="1"/>
  <c r="NK25"/>
  <c r="NK26" s="1"/>
  <c r="NL25"/>
  <c r="NL26" s="1"/>
  <c r="NM25"/>
  <c r="NM26" s="1"/>
  <c r="NN25"/>
  <c r="NN26" s="1"/>
  <c r="NO25"/>
  <c r="NO26" s="1"/>
  <c r="NP25"/>
  <c r="NP26" s="1"/>
  <c r="NQ25"/>
  <c r="NQ26" s="1"/>
  <c r="NR25"/>
  <c r="NR26" s="1"/>
  <c r="NS25"/>
  <c r="NS26" s="1"/>
  <c r="NT25"/>
  <c r="NT26" s="1"/>
  <c r="NU25"/>
  <c r="NU26" s="1"/>
  <c r="NV25"/>
  <c r="NV26" s="1"/>
  <c r="NW25"/>
  <c r="NW26" s="1"/>
  <c r="NX25"/>
  <c r="NX26" s="1"/>
  <c r="NY25"/>
  <c r="NY26" s="1"/>
  <c r="NZ25"/>
  <c r="NZ26" s="1"/>
  <c r="OA25"/>
  <c r="OA26" s="1"/>
  <c r="OB25"/>
  <c r="OB26" s="1"/>
  <c r="OC25"/>
  <c r="OC26" s="1"/>
  <c r="OD25"/>
  <c r="OD26" s="1"/>
  <c r="OE25"/>
  <c r="OE26" s="1"/>
  <c r="OF25"/>
  <c r="OF26" s="1"/>
  <c r="OG25"/>
  <c r="OG26" s="1"/>
  <c r="OH25"/>
  <c r="OH26" s="1"/>
  <c r="OI25"/>
  <c r="OI26" s="1"/>
  <c r="OJ25"/>
  <c r="OJ26" s="1"/>
  <c r="OK25"/>
  <c r="OK26" s="1"/>
  <c r="OL25"/>
  <c r="OL26" s="1"/>
  <c r="OM25"/>
  <c r="OM26" s="1"/>
  <c r="ON25"/>
  <c r="ON26" s="1"/>
  <c r="OO25"/>
  <c r="OO26" s="1"/>
  <c r="OP25"/>
  <c r="OP26" s="1"/>
  <c r="OQ25"/>
  <c r="OQ26" s="1"/>
  <c r="OR25"/>
  <c r="OR26" s="1"/>
  <c r="OS25"/>
  <c r="OS26" s="1"/>
  <c r="OT25"/>
  <c r="OT26" s="1"/>
  <c r="OU25"/>
  <c r="OU26" s="1"/>
  <c r="OV25"/>
  <c r="OV26" s="1"/>
  <c r="OW25"/>
  <c r="OW26" s="1"/>
  <c r="OX25"/>
  <c r="OX26" s="1"/>
  <c r="OY25"/>
  <c r="OY26" s="1"/>
  <c r="OZ25"/>
  <c r="OZ26" s="1"/>
  <c r="PA25"/>
  <c r="PA26" s="1"/>
  <c r="PB25"/>
  <c r="PB26" s="1"/>
  <c r="PC25"/>
  <c r="PC26" s="1"/>
  <c r="PD25"/>
  <c r="PD26" s="1"/>
  <c r="PE25"/>
  <c r="PE26" s="1"/>
  <c r="PF25"/>
  <c r="PF26" s="1"/>
  <c r="PG25"/>
  <c r="PG26" s="1"/>
  <c r="PH25"/>
  <c r="PH26" s="1"/>
  <c r="PI25"/>
  <c r="PI26" s="1"/>
  <c r="PJ25"/>
  <c r="PJ26" s="1"/>
  <c r="PK25"/>
  <c r="PK26" s="1"/>
  <c r="PL25"/>
  <c r="PL26" s="1"/>
  <c r="PM25"/>
  <c r="PM26" s="1"/>
  <c r="PN25"/>
  <c r="PN26" s="1"/>
  <c r="PO25"/>
  <c r="PO26" s="1"/>
  <c r="PP25"/>
  <c r="PP26" s="1"/>
  <c r="PQ25"/>
  <c r="PQ26" s="1"/>
  <c r="PR25"/>
  <c r="PR26" s="1"/>
  <c r="PS25"/>
  <c r="PS26" s="1"/>
  <c r="PT25"/>
  <c r="PT26" s="1"/>
  <c r="PU25"/>
  <c r="PU26" s="1"/>
  <c r="PV25"/>
  <c r="PV26" s="1"/>
  <c r="PW25"/>
  <c r="PW26" s="1"/>
  <c r="PX25"/>
  <c r="PX26" s="1"/>
  <c r="PY25"/>
  <c r="PY26" s="1"/>
  <c r="PZ25"/>
  <c r="PZ26" s="1"/>
  <c r="QA25"/>
  <c r="QA26" s="1"/>
  <c r="QB25"/>
  <c r="QB26" s="1"/>
  <c r="QC25"/>
  <c r="QC26" s="1"/>
  <c r="QD25"/>
  <c r="QD26" s="1"/>
  <c r="QE25"/>
  <c r="QE26" s="1"/>
  <c r="QF25"/>
  <c r="QF26" s="1"/>
  <c r="QG25"/>
  <c r="QG26" s="1"/>
  <c r="QH25"/>
  <c r="QH26" s="1"/>
  <c r="QI25"/>
  <c r="QI26" s="1"/>
  <c r="QJ25"/>
  <c r="QJ26" s="1"/>
  <c r="QK25"/>
  <c r="QK26" s="1"/>
  <c r="QL25"/>
  <c r="QL26" s="1"/>
  <c r="QM25"/>
  <c r="QM26" s="1"/>
  <c r="QN25"/>
  <c r="QN26" s="1"/>
  <c r="QO25"/>
  <c r="QO26" s="1"/>
  <c r="QP25"/>
  <c r="QP26" s="1"/>
  <c r="QQ25"/>
  <c r="QQ26" s="1"/>
  <c r="QR25"/>
  <c r="QR26" s="1"/>
  <c r="QS25"/>
  <c r="QS26" s="1"/>
  <c r="QT25"/>
  <c r="QT26" s="1"/>
  <c r="QU25"/>
  <c r="QU26" s="1"/>
  <c r="QV25"/>
  <c r="QV26" s="1"/>
  <c r="QW25"/>
  <c r="QW26" s="1"/>
  <c r="QX25"/>
  <c r="QX26" s="1"/>
  <c r="QY25"/>
  <c r="QY26" s="1"/>
  <c r="QZ25"/>
  <c r="QZ26" s="1"/>
  <c r="RA25"/>
  <c r="RA26" s="1"/>
  <c r="RB25"/>
  <c r="RB26" s="1"/>
  <c r="RC25"/>
  <c r="RC26" s="1"/>
  <c r="RD25"/>
  <c r="RD26" s="1"/>
  <c r="RE25"/>
  <c r="RE26" s="1"/>
  <c r="RF25"/>
  <c r="RF26" s="1"/>
  <c r="RG25"/>
  <c r="RG26" s="1"/>
  <c r="RH25"/>
  <c r="RH26" s="1"/>
  <c r="RI25"/>
  <c r="RI26" s="1"/>
  <c r="RJ25"/>
  <c r="RJ26" s="1"/>
  <c r="RK25"/>
  <c r="RK26" s="1"/>
  <c r="RL25"/>
  <c r="RL26" s="1"/>
  <c r="RM25"/>
  <c r="RM26" s="1"/>
  <c r="RN25"/>
  <c r="RN26" s="1"/>
  <c r="RO25"/>
  <c r="RO26" s="1"/>
  <c r="RP25"/>
  <c r="RP26" s="1"/>
  <c r="RQ25"/>
  <c r="RQ26" s="1"/>
  <c r="RR25"/>
  <c r="RR26" s="1"/>
  <c r="RS25"/>
  <c r="RS26" s="1"/>
  <c r="RT25"/>
  <c r="RT26" s="1"/>
  <c r="RU25"/>
  <c r="RU26" s="1"/>
  <c r="RV25"/>
  <c r="RV26" s="1"/>
  <c r="RW25"/>
  <c r="RW26" s="1"/>
  <c r="RX25"/>
  <c r="RX26" s="1"/>
  <c r="RY25"/>
  <c r="RY26" s="1"/>
  <c r="RZ25"/>
  <c r="RZ26" s="1"/>
  <c r="SA25"/>
  <c r="SA26" s="1"/>
  <c r="SB25"/>
  <c r="SB26" s="1"/>
  <c r="SC25"/>
  <c r="SC26" s="1"/>
  <c r="SD25"/>
  <c r="SD26" s="1"/>
  <c r="SE25"/>
  <c r="SE26" s="1"/>
  <c r="SF25"/>
  <c r="SF26" s="1"/>
  <c r="SG25"/>
  <c r="SG26" s="1"/>
  <c r="SH25"/>
  <c r="SH26" s="1"/>
  <c r="SI25"/>
  <c r="SI26" s="1"/>
  <c r="SJ25"/>
  <c r="SJ26" s="1"/>
  <c r="SK25"/>
  <c r="SK26" s="1"/>
  <c r="SL25"/>
  <c r="SL26" s="1"/>
  <c r="SM25"/>
  <c r="SM26" s="1"/>
  <c r="SN25"/>
  <c r="SN26" s="1"/>
  <c r="SO25"/>
  <c r="SO26" s="1"/>
  <c r="SP25"/>
  <c r="SP26" s="1"/>
  <c r="SQ25"/>
  <c r="SQ26" s="1"/>
  <c r="SR25"/>
  <c r="SR26" s="1"/>
  <c r="SS25"/>
  <c r="SS26" s="1"/>
  <c r="ST25"/>
  <c r="ST26" s="1"/>
  <c r="SU25"/>
  <c r="SU26" s="1"/>
  <c r="SV25"/>
  <c r="SV26" s="1"/>
  <c r="SW25"/>
  <c r="SW26" s="1"/>
  <c r="SX25"/>
  <c r="SX26" s="1"/>
  <c r="SY25"/>
  <c r="SY26" s="1"/>
  <c r="SZ25"/>
  <c r="SZ26" s="1"/>
  <c r="TA25"/>
  <c r="TA26" s="1"/>
  <c r="TB25"/>
  <c r="TB26" s="1"/>
  <c r="TC25"/>
  <c r="TC26" s="1"/>
  <c r="TD25"/>
  <c r="TD26" s="1"/>
  <c r="TE25"/>
  <c r="TE26" s="1"/>
  <c r="TF25"/>
  <c r="TF26" s="1"/>
  <c r="TG25"/>
  <c r="TG26" s="1"/>
  <c r="C25"/>
  <c r="C26" s="1"/>
  <c r="D39" l="1"/>
  <c r="HK26"/>
  <c r="HO26"/>
  <c r="AW26"/>
  <c r="AX26"/>
  <c r="D31"/>
  <c r="D38"/>
  <c r="D52" i="5"/>
  <c r="D49"/>
  <c r="D45"/>
  <c r="D56"/>
  <c r="D51"/>
  <c r="D48"/>
  <c r="D44"/>
  <c r="D55"/>
  <c r="D47"/>
  <c r="D43"/>
  <c r="D41"/>
  <c r="D39"/>
  <c r="D57"/>
  <c r="D53"/>
  <c r="D43" i="4"/>
  <c r="D42"/>
  <c r="D46"/>
  <c r="D47"/>
  <c r="D33"/>
  <c r="D45"/>
  <c r="D30"/>
  <c r="D29"/>
  <c r="D37"/>
  <c r="D35"/>
  <c r="D41"/>
  <c r="D34"/>
</calcChain>
</file>

<file path=xl/sharedStrings.xml><?xml version="1.0" encoding="utf-8"?>
<sst xmlns="http://schemas.openxmlformats.org/spreadsheetml/2006/main" count="2137" uniqueCount="1952">
  <si>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</si>
  <si>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</si>
  <si>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</si>
  <si>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</si>
  <si>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</si>
  <si>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</si>
  <si>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</si>
  <si>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</si>
  <si>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</si>
  <si>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</si>
  <si>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</si>
  <si>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</si>
  <si>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</si>
  <si>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</si>
  <si>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</si>
  <si>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</si>
  <si>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</si>
  <si>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</si>
  <si>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</si>
  <si>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</si>
  <si>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</si>
  <si>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</si>
  <si>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</si>
  <si>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</si>
  <si>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</si>
  <si>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</si>
  <si>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</si>
  <si>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</si>
  <si>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</si>
  <si>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</si>
  <si>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</si>
  <si>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</si>
  <si>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</si>
  <si>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</si>
  <si>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</si>
  <si>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</si>
  <si>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</si>
  <si>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</si>
  <si>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</si>
  <si>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</si>
  <si>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</si>
  <si>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</si>
  <si>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</si>
  <si>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</si>
  <si>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</si>
  <si>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</si>
  <si>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</si>
  <si>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</si>
  <si>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</si>
  <si>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</si>
  <si>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</si>
  <si>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</si>
  <si>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</si>
  <si>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</si>
  <si>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</si>
  <si>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</si>
  <si>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</si>
  <si>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</si>
  <si>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</si>
  <si>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</si>
  <si>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</si>
  <si>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</si>
  <si>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</si>
  <si>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</si>
  <si>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</si>
  <si>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</si>
  <si>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</si>
  <si>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</si>
  <si>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</si>
  <si>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</si>
  <si>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</si>
  <si>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</si>
  <si>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</si>
  <si>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</si>
  <si>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</si>
  <si>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</si>
  <si>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</si>
  <si>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</si>
  <si>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</si>
  <si>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</si>
  <si>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</si>
  <si>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</si>
  <si>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</si>
  <si>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</si>
  <si>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</si>
  <si>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</si>
  <si>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</si>
  <si>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</si>
  <si>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</si>
  <si>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</si>
  <si>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</si>
  <si>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</si>
  <si>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</si>
  <si>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</si>
  <si>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</si>
  <si>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</si>
  <si>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</si>
  <si>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</si>
  <si>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</si>
  <si>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</si>
  <si>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</si>
  <si>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</si>
  <si>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</si>
  <si>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</si>
  <si>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</si>
  <si>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</si>
  <si>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</si>
  <si>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</si>
  <si>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</si>
  <si>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</si>
  <si>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</si>
  <si>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</si>
  <si>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</si>
  <si>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</si>
  <si>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</si>
  <si>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</si>
  <si>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</si>
  <si>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</si>
  <si>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</si>
  <si>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</si>
  <si>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</si>
  <si>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</si>
  <si>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</si>
  <si>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</si>
  <si>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</si>
  <si>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</si>
  <si>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</si>
  <si>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</si>
  <si>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</si>
  <si>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</si>
  <si>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</si>
  <si>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</si>
  <si>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</si>
  <si>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</si>
  <si>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</si>
  <si>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</si>
  <si>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</si>
  <si>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</si>
  <si>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</si>
  <si>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</si>
  <si>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</si>
  <si>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</si>
  <si>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</si>
  <si>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</si>
  <si>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</si>
  <si>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</si>
  <si>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</si>
  <si>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</si>
  <si>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</si>
  <si>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</si>
  <si>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</si>
  <si>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</si>
  <si>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</si>
  <si>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</si>
  <si>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</si>
  <si>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</si>
  <si>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</si>
  <si>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</si>
  <si>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</si>
  <si>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</si>
  <si>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</si>
  <si>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</si>
  <si>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</si>
  <si>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</si>
  <si>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</si>
  <si>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</si>
  <si>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</si>
  <si>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</si>
  <si>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</si>
  <si>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</si>
  <si>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</si>
  <si>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</si>
  <si>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</si>
  <si>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</si>
  <si>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</si>
  <si>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</si>
  <si>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</si>
  <si>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</si>
  <si>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</si>
  <si>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</si>
  <si>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</si>
  <si>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</si>
  <si>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</si>
  <si>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</si>
  <si>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</si>
  <si>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</si>
  <si>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</si>
  <si>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</si>
  <si>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</si>
  <si>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</si>
  <si>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</si>
  <si>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</si>
  <si>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</si>
  <si>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</si>
  <si>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проявляет интерес</t>
  </si>
  <si>
    <t>не проявляет интерес</t>
  </si>
  <si>
    <t>владеет навыками</t>
  </si>
  <si>
    <t>не проявляет интерес к играм</t>
  </si>
  <si>
    <t>правильно произносит</t>
  </si>
  <si>
    <t>отвечает на простые вопросы:</t>
  </si>
  <si>
    <t>произносит правильно</t>
  </si>
  <si>
    <t>старается произносить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</si>
  <si>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</si>
  <si>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</si>
  <si>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</si>
  <si>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</si>
  <si>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</si>
  <si>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</si>
  <si>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играет с интересом</t>
  </si>
  <si>
    <t>произносит</t>
  </si>
  <si>
    <t>проявляет интерес частично</t>
  </si>
  <si>
    <t>знает</t>
  </si>
  <si>
    <t>знает частично</t>
  </si>
  <si>
    <t>узнает и называет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</si>
  <si>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</si>
  <si>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</si>
  <si>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</si>
  <si>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</si>
  <si>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</si>
  <si>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</si>
  <si>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</si>
  <si>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</si>
  <si>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пытается произносить правильно</t>
  </si>
  <si>
    <t>не знает</t>
  </si>
  <si>
    <t>использует</t>
  </si>
  <si>
    <t>использует частично</t>
  </si>
  <si>
    <t>не использует</t>
  </si>
  <si>
    <t>эмоционально воспринимает художественные произведения:</t>
  </si>
  <si>
    <t>соблюдает навыки</t>
  </si>
  <si>
    <t>пытается соблюдать навыки</t>
  </si>
  <si>
    <t>пересказывает</t>
  </si>
  <si>
    <t>составляет простые предложения: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</si>
  <si>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</si>
  <si>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</si>
  <si>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</si>
  <si>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</si>
  <si>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</si>
  <si>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</si>
  <si>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</si>
  <si>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</si>
  <si>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</si>
  <si>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</si>
  <si>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</si>
  <si>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</si>
  <si>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</si>
  <si>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</si>
  <si>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</si>
  <si>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</si>
  <si>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</si>
  <si>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</si>
  <si>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</si>
  <si>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</si>
  <si>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</si>
  <si>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</si>
  <si>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</si>
  <si>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</si>
  <si>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</si>
  <si>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</si>
  <si>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</si>
  <si>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</si>
  <si>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</si>
  <si>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</si>
  <si>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</si>
  <si>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</si>
  <si>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</si>
  <si>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</si>
  <si>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</si>
  <si>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</si>
  <si>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</si>
  <si>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</si>
  <si>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</si>
  <si>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</si>
  <si>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</si>
  <si>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</si>
  <si>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</si>
  <si>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</si>
  <si>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</si>
  <si>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</si>
  <si>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</si>
  <si>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</si>
  <si>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</si>
  <si>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</si>
  <si>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</si>
  <si>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</si>
  <si>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</si>
  <si>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</si>
  <si>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</si>
  <si>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</si>
  <si>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</si>
  <si>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</si>
  <si>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</si>
  <si>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</si>
  <si>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</si>
  <si>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</si>
  <si>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</si>
  <si>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</si>
  <si>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</si>
  <si>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</si>
  <si>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</si>
  <si>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</si>
  <si>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</si>
  <si>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</si>
  <si>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</si>
  <si>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</si>
  <si>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</si>
  <si>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</si>
  <si>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</si>
  <si>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</si>
  <si>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</si>
  <si>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</si>
  <si>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</si>
  <si>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</si>
  <si>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</si>
  <si>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</si>
  <si>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</si>
  <si>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</si>
  <si>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</si>
  <si>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</si>
  <si>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</si>
  <si>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</si>
  <si>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</si>
  <si>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</si>
  <si>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</si>
  <si>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</si>
  <si>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</si>
  <si>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</si>
  <si>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</si>
  <si>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</si>
  <si>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</si>
  <si>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</si>
  <si>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</si>
  <si>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</si>
  <si>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</si>
  <si>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</si>
  <si>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</si>
  <si>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</si>
  <si>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</si>
  <si>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</si>
  <si>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</si>
  <si>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</si>
  <si>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</si>
  <si>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</si>
  <si>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</si>
  <si>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</si>
  <si>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</si>
  <si>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</si>
  <si>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</si>
  <si>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</si>
  <si>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</si>
  <si>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</si>
  <si>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</si>
  <si>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</si>
  <si>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</si>
  <si>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</si>
  <si>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</si>
  <si>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</si>
  <si>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</si>
  <si>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</si>
  <si>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</si>
  <si>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</si>
  <si>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</si>
  <si>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</si>
  <si>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</si>
  <si>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</si>
  <si>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</si>
  <si>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</si>
  <si>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</si>
  <si>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</si>
  <si>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</si>
  <si>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</si>
  <si>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</si>
  <si>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</si>
  <si>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</si>
  <si>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</si>
  <si>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</si>
  <si>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</si>
  <si>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</si>
  <si>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</si>
  <si>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</si>
  <si>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</si>
  <si>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</si>
  <si>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</si>
  <si>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</si>
  <si>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</si>
  <si>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</si>
  <si>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</si>
  <si>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</si>
  <si>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</si>
  <si>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</si>
  <si>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</si>
  <si>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</si>
  <si>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</si>
  <si>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</si>
  <si>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</si>
  <si>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</si>
  <si>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</si>
  <si>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</si>
  <si>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</si>
  <si>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</si>
  <si>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</si>
  <si>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</si>
  <si>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</si>
  <si>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</si>
  <si>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</si>
  <si>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</si>
  <si>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</si>
  <si>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</si>
  <si>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</si>
  <si>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</si>
  <si>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</si>
  <si>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</si>
  <si>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</si>
  <si>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</si>
  <si>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</si>
  <si>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</si>
  <si>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</si>
  <si>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</si>
  <si>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</si>
  <si>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</si>
  <si>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</si>
  <si>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</si>
  <si>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</si>
  <si>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</si>
  <si>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</si>
  <si>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</si>
  <si>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</si>
  <si>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</si>
  <si>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</si>
  <si>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</si>
  <si>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</si>
  <si>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</si>
  <si>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</si>
  <si>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</si>
  <si>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</si>
  <si>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</si>
  <si>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</si>
  <si>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</si>
  <si>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</si>
  <si>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</si>
  <si>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</si>
  <si>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</si>
  <si>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</si>
  <si>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</si>
  <si>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</si>
  <si>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</si>
  <si>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</si>
  <si>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</si>
  <si>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</si>
  <si>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</si>
  <si>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</si>
  <si>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</si>
  <si>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</si>
  <si>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</si>
  <si>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</si>
  <si>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</si>
  <si>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</si>
  <si>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</si>
  <si>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</si>
  <si>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</si>
  <si>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</si>
  <si>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</si>
  <si>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</si>
  <si>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</si>
  <si>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</si>
  <si>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</si>
  <si>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</si>
  <si>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</si>
  <si>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</si>
  <si>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</si>
  <si>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</si>
  <si>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сравнивает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</si>
  <si>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</si>
  <si>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</si>
  <si>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</si>
  <si>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</si>
  <si>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</si>
  <si>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</si>
  <si>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</si>
  <si>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</si>
  <si>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</si>
  <si>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</si>
  <si>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</si>
  <si>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</si>
  <si>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</si>
  <si>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</si>
  <si>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</si>
  <si>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</si>
  <si>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</si>
  <si>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</si>
  <si>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</si>
  <si>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</si>
  <si>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</si>
  <si>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</si>
  <si>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</si>
  <si>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</si>
  <si>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</si>
  <si>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</si>
  <si>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</si>
  <si>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</si>
  <si>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</si>
  <si>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</si>
  <si>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</si>
  <si>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</si>
  <si>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</si>
  <si>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</si>
  <si>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</si>
  <si>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</si>
  <si>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</si>
  <si>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</si>
  <si>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</si>
  <si>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</si>
  <si>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</si>
  <si>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</si>
  <si>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</si>
  <si>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</si>
  <si>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</si>
  <si>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</si>
  <si>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</si>
  <si>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</si>
  <si>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</si>
  <si>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</si>
  <si>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</si>
  <si>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</si>
  <si>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</si>
  <si>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</si>
  <si>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</si>
  <si>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</si>
  <si>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</si>
  <si>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</si>
  <si>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</si>
  <si>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</si>
  <si>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</si>
  <si>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</si>
  <si>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</si>
  <si>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</si>
  <si>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</si>
  <si>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</si>
  <si>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</si>
  <si>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</si>
  <si>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</si>
  <si>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</si>
  <si>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</si>
  <si>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</si>
  <si>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</si>
  <si>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</si>
  <si>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</si>
  <si>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</si>
  <si>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</si>
  <si>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</si>
  <si>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</si>
  <si>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</si>
  <si>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</si>
  <si>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</si>
  <si>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</si>
  <si>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</si>
  <si>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</si>
  <si>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</si>
  <si>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</si>
  <si>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</si>
  <si>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</si>
  <si>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</si>
  <si>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</si>
  <si>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</si>
  <si>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</si>
  <si>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</si>
  <si>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</si>
  <si>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</si>
  <si>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</si>
  <si>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</si>
  <si>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</si>
  <si>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</si>
  <si>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</si>
  <si>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</si>
  <si>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</si>
  <si>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</si>
  <si>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</si>
  <si>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</si>
  <si>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</si>
  <si>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</si>
  <si>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</si>
  <si>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</si>
  <si>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</si>
  <si>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</si>
  <si>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</si>
  <si>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</si>
  <si>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</si>
  <si>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</si>
  <si>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</si>
  <si>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</si>
  <si>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</si>
  <si>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</si>
  <si>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</si>
  <si>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</si>
  <si>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</si>
  <si>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</si>
  <si>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</si>
  <si>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</si>
  <si>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</si>
  <si>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</si>
  <si>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</si>
  <si>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</si>
  <si>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</si>
  <si>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</si>
  <si>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</si>
  <si>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</si>
  <si>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</si>
  <si>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</si>
  <si>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</si>
  <si>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</si>
  <si>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</si>
  <si>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</si>
  <si>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</si>
  <si>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</si>
  <si>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</si>
  <si>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</si>
  <si>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</si>
  <si>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</si>
  <si>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</si>
  <si>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</si>
  <si>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</si>
  <si>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</si>
  <si>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</si>
  <si>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</si>
  <si>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</si>
  <si>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</si>
  <si>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</si>
  <si>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</si>
  <si>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</si>
  <si>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</si>
  <si>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</si>
  <si>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</si>
  <si>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</si>
  <si>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</si>
  <si>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</si>
  <si>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</si>
  <si>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</si>
  <si>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</si>
  <si>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</si>
  <si>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</si>
  <si>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</si>
  <si>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</si>
  <si>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</si>
  <si>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</si>
  <si>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</si>
  <si>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</si>
  <si>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</si>
  <si>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</si>
  <si>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</si>
  <si>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</si>
  <si>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</si>
  <si>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</si>
  <si>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</si>
  <si>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</si>
  <si>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</si>
  <si>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</si>
  <si>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</si>
  <si>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</si>
  <si>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</si>
  <si>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</si>
  <si>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</si>
  <si>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</si>
  <si>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</si>
  <si>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</si>
  <si>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</si>
  <si>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</si>
  <si>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</si>
  <si>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</si>
  <si>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</si>
  <si>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</si>
  <si>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</si>
  <si>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</si>
  <si>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</si>
  <si>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</si>
  <si>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</si>
  <si>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</si>
  <si>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</si>
  <si>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</si>
  <si>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</si>
  <si>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</si>
  <si>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</si>
  <si>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</si>
  <si>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</si>
  <si>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</si>
  <si>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</si>
  <si>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</si>
  <si>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</si>
  <si>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</si>
  <si>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</si>
  <si>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</si>
  <si>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</si>
  <si>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</si>
  <si>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</si>
  <si>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</si>
  <si>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</si>
  <si>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</si>
  <si>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</si>
  <si>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</si>
  <si>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</si>
  <si>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</si>
  <si>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</si>
  <si>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</si>
  <si>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</si>
  <si>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</si>
  <si>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</si>
  <si>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</si>
  <si>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</si>
  <si>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</si>
  <si>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</si>
  <si>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</si>
  <si>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</si>
  <si>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</si>
  <si>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</si>
  <si>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</si>
  <si>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</si>
  <si>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</si>
  <si>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</si>
  <si>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</si>
  <si>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</si>
  <si>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</si>
  <si>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</si>
  <si>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</si>
  <si>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</si>
  <si>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</si>
  <si>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</si>
  <si>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</si>
  <si>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</si>
  <si>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</si>
  <si>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</si>
  <si>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</si>
  <si>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</si>
  <si>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</si>
  <si>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</si>
  <si>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</si>
  <si>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</si>
  <si>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</si>
  <si>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</si>
  <si>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</si>
  <si>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</si>
  <si>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</si>
  <si>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</si>
  <si>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</si>
  <si>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</si>
  <si>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</si>
  <si>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</si>
  <si>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</si>
  <si>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</si>
  <si>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</si>
  <si>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</si>
  <si>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</si>
  <si>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</si>
  <si>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</si>
  <si>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</si>
  <si>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</si>
  <si>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</si>
  <si>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</si>
  <si>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</si>
  <si>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</si>
  <si>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</si>
  <si>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</si>
  <si>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</si>
  <si>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</si>
  <si>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</si>
  <si>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</si>
  <si>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</si>
  <si>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</si>
  <si>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</si>
  <si>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</si>
  <si>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</si>
  <si>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</si>
  <si>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</si>
  <si>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</si>
  <si>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</si>
  <si>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</si>
  <si>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</si>
  <si>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</si>
  <si>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</si>
  <si>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</si>
  <si>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</si>
  <si>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</si>
  <si>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</si>
  <si>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</si>
  <si>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</si>
  <si>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</si>
  <si>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</si>
  <si>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</si>
  <si>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</si>
  <si>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</si>
  <si>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</si>
  <si>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</si>
  <si>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</si>
  <si>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</si>
  <si>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</si>
  <si>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</si>
  <si>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</si>
  <si>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</si>
  <si>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</si>
  <si>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</si>
  <si>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</si>
  <si>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</si>
  <si>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</si>
  <si>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</si>
  <si>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</si>
  <si>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</si>
  <si>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</si>
  <si>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</si>
  <si>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</si>
  <si>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</si>
  <si>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</si>
  <si>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</si>
  <si>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</si>
  <si>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</si>
  <si>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</si>
  <si>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</si>
  <si>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</si>
  <si>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</si>
  <si>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</si>
  <si>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</si>
  <si>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</si>
  <si>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</si>
  <si>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</si>
  <si>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</si>
  <si>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</si>
  <si>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</si>
  <si>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</si>
  <si>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</si>
  <si>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</si>
  <si>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</si>
  <si>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</si>
  <si>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</si>
  <si>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</si>
  <si>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</si>
  <si>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</si>
  <si>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</si>
  <si>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</si>
  <si>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</si>
  <si>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</si>
  <si>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</si>
  <si>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</si>
  <si>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</si>
  <si>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</si>
  <si>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</si>
  <si>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</si>
  <si>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</si>
  <si>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</si>
  <si>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</si>
  <si>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</si>
  <si>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</si>
  <si>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</si>
  <si>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</si>
  <si>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</si>
  <si>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</si>
  <si>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</si>
  <si>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</si>
  <si>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</si>
  <si>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</si>
  <si>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</si>
  <si>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</si>
  <si>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</si>
  <si>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</si>
  <si>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</si>
  <si>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</si>
  <si>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</si>
  <si>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</si>
  <si>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</si>
  <si>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</si>
  <si>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</si>
  <si>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</si>
  <si>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</si>
  <si>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</si>
  <si>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</si>
  <si>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</si>
  <si>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</si>
  <si>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</si>
  <si>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</si>
  <si>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</si>
  <si>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</si>
  <si>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</si>
  <si>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</si>
  <si>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</si>
  <si>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</si>
  <si>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</si>
  <si>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</si>
  <si>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</si>
  <si>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</si>
  <si>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</si>
  <si>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</si>
  <si>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</si>
  <si>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</si>
  <si>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</si>
  <si>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</si>
  <si>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</si>
  <si>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</si>
  <si>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</si>
  <si>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</si>
  <si>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</si>
  <si>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</si>
  <si>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</si>
  <si>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</si>
  <si>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</si>
  <si>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</si>
  <si>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</si>
  <si>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</si>
  <si>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</si>
  <si>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</si>
  <si>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</si>
  <si>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</si>
  <si>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</si>
  <si>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</si>
  <si>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</si>
  <si>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</si>
  <si>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</si>
  <si>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</si>
  <si>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</si>
  <si>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</si>
  <si>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</si>
  <si>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</si>
  <si>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</si>
  <si>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</si>
  <si>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</si>
  <si>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</si>
  <si>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</si>
  <si>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</si>
  <si>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</si>
  <si>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</si>
  <si>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</si>
  <si>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</si>
  <si>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</si>
  <si>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</si>
  <si>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</si>
  <si>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</si>
  <si>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</si>
  <si>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</si>
  <si>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</si>
  <si>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</si>
  <si>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</si>
  <si>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</si>
  <si>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</si>
  <si>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</si>
  <si>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</si>
  <si>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</si>
  <si>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</si>
  <si>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</si>
  <si>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</si>
  <si>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</si>
  <si>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</si>
  <si>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</si>
  <si>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</si>
  <si>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</si>
  <si>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</si>
  <si>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</si>
  <si>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</si>
  <si>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</si>
  <si>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</si>
  <si>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</si>
  <si>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</si>
  <si>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</si>
  <si>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</si>
  <si>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</si>
  <si>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</si>
  <si>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</si>
  <si>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</si>
  <si>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</si>
  <si>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</si>
  <si>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</si>
  <si>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</si>
  <si>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</si>
  <si>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</si>
  <si>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</si>
  <si>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</si>
  <si>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</si>
  <si>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</si>
  <si>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</si>
  <si>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</si>
  <si>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</si>
  <si>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</si>
  <si>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</si>
  <si>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</si>
  <si>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</si>
  <si>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</si>
  <si>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</si>
  <si>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</si>
  <si>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</si>
  <si>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</si>
  <si>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</si>
  <si>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</si>
  <si>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</si>
  <si>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</si>
  <si>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</si>
  <si>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</si>
  <si>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</si>
  <si>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</si>
  <si>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</si>
  <si>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</si>
  <si>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</si>
  <si>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</si>
  <si>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</si>
  <si>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</si>
  <si>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</si>
  <si>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</si>
  <si>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</si>
  <si>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</si>
  <si>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</si>
  <si>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</si>
  <si>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</si>
  <si>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</si>
  <si>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</si>
  <si>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</si>
  <si>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</si>
  <si>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</si>
  <si>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</si>
  <si>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</si>
  <si>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</si>
  <si>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</si>
  <si>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</si>
  <si>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</si>
  <si>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</si>
  <si>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</si>
  <si>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</si>
  <si>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</si>
  <si>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</si>
  <si>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</si>
  <si>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</si>
  <si>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</si>
  <si>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</si>
  <si>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</si>
  <si>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</si>
  <si>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</si>
  <si>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</si>
  <si>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</si>
  <si>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</si>
  <si>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</si>
  <si>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</si>
  <si>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</si>
  <si>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</si>
  <si>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</si>
  <si>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</si>
  <si>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</si>
  <si>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</si>
  <si>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</si>
  <si>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</si>
  <si>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</si>
  <si>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</si>
  <si>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</si>
  <si>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</si>
  <si>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</si>
  <si>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</si>
  <si>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</si>
  <si>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</si>
  <si>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</si>
  <si>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</si>
  <si>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</si>
  <si>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</si>
  <si>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</si>
  <si>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</si>
  <si>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</si>
  <si>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</si>
  <si>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</si>
  <si>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</si>
  <si>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</si>
  <si>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</si>
  <si>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</si>
  <si>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</si>
  <si>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</si>
  <si>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</si>
  <si>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</si>
  <si>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</si>
  <si>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</si>
  <si>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</si>
  <si>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</si>
  <si>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</si>
  <si>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</si>
  <si>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</si>
  <si>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</si>
  <si>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</si>
  <si>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</si>
  <si>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</si>
  <si>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</si>
  <si>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</si>
  <si>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</si>
  <si>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</si>
  <si>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</si>
  <si>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</si>
  <si>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</si>
  <si>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</si>
  <si>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</si>
  <si>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</si>
  <si>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</si>
  <si>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</si>
  <si>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</si>
  <si>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</si>
  <si>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</si>
  <si>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</si>
  <si>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</si>
  <si>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</si>
  <si>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</si>
  <si>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</si>
  <si>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</si>
  <si>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</si>
  <si>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</si>
  <si>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</si>
  <si>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</si>
  <si>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</si>
  <si>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</si>
  <si>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</si>
  <si>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</si>
  <si>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</si>
  <si>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</si>
  <si>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</si>
  <si>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</si>
  <si>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</si>
  <si>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</si>
  <si>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</si>
  <si>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</si>
  <si>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</si>
  <si>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</si>
  <si>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</si>
  <si>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</si>
  <si>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</si>
  <si>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</si>
  <si>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</si>
  <si>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</si>
  <si>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</si>
  <si>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</si>
  <si>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</si>
  <si>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</si>
  <si>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</si>
  <si>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</si>
  <si>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</si>
  <si>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</si>
  <si>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</si>
  <si>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</si>
  <si>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</si>
  <si>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</si>
  <si>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</si>
  <si>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</si>
  <si>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</si>
  <si>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</si>
  <si>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</si>
  <si>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</si>
  <si>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</si>
  <si>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</si>
  <si>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</si>
  <si>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</si>
  <si>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</si>
  <si>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</si>
  <si>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</si>
  <si>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</si>
  <si>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</si>
  <si>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</si>
  <si>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</si>
  <si>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</si>
  <si>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</si>
  <si>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</si>
  <si>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</si>
  <si>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</si>
  <si>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</si>
  <si>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</si>
  <si>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</si>
  <si>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</si>
  <si>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</si>
  <si>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</si>
  <si>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</si>
  <si>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</si>
  <si>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</si>
  <si>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</si>
  <si>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</si>
  <si>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</si>
  <si>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</si>
  <si>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</si>
  <si>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</si>
  <si>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</si>
  <si>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</si>
  <si>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</si>
  <si>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</si>
  <si>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</si>
  <si>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</si>
  <si>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</si>
  <si>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</si>
  <si>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</si>
  <si>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</si>
  <si>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</si>
  <si>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</si>
  <si>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</si>
  <si>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</si>
  <si>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</si>
  <si>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</si>
  <si>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</si>
  <si>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</si>
  <si>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</si>
  <si>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</si>
  <si>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</si>
  <si>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</si>
  <si>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</si>
  <si>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</si>
  <si>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</si>
  <si>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</si>
  <si>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</si>
  <si>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</si>
  <si>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</si>
  <si>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</si>
  <si>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</si>
  <si>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</si>
  <si>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</si>
  <si>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</si>
  <si>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</si>
  <si>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</si>
  <si>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</si>
  <si>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</si>
  <si>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</si>
  <si>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</si>
  <si>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</si>
  <si>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</si>
  <si>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</si>
  <si>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</si>
  <si>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</si>
  <si>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</si>
  <si>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</si>
  <si>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</si>
  <si>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</si>
  <si>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</si>
  <si>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</si>
  <si>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</si>
  <si>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</si>
  <si>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</si>
  <si>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</si>
  <si>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</si>
  <si>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</si>
  <si>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</si>
  <si>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</si>
  <si>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</si>
  <si>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</si>
  <si>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</si>
  <si>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</si>
  <si>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</si>
  <si>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</si>
  <si>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</si>
  <si>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</si>
  <si>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</si>
  <si>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</si>
  <si>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</si>
  <si>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</si>
  <si>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</si>
  <si>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</si>
  <si>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</si>
  <si>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</si>
  <si>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</si>
  <si>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</si>
  <si>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</si>
  <si>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</si>
  <si>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</si>
  <si>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</si>
  <si>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</si>
  <si>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</si>
  <si>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</si>
  <si>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</si>
  <si>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</si>
  <si>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</si>
  <si>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</si>
  <si>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</si>
  <si>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</si>
  <si>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</si>
  <si>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</si>
  <si>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</si>
  <si>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</si>
  <si>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</si>
  <si>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</si>
  <si>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</si>
  <si>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</si>
  <si>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</si>
  <si>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</si>
  <si>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</si>
  <si>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</si>
  <si>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</si>
  <si>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</si>
  <si>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</si>
  <si>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</si>
  <si>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</si>
  <si>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</si>
  <si>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</si>
  <si>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</si>
  <si>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</si>
  <si>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</si>
  <si>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</si>
  <si>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</si>
  <si>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</si>
  <si>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</si>
  <si>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</si>
  <si>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</si>
  <si>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</si>
  <si>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</si>
  <si>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</si>
  <si>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</si>
  <si>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</si>
  <si>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</si>
  <si>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</si>
  <si>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</si>
  <si>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</si>
  <si>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</si>
  <si>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</si>
  <si>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</si>
  <si>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</si>
  <si>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</si>
  <si>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</si>
  <si>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</si>
  <si>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</si>
  <si>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</si>
  <si>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</si>
  <si>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</si>
  <si>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</si>
  <si>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</si>
  <si>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</si>
  <si>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</si>
  <si>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</si>
  <si>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</si>
  <si>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</si>
  <si>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</si>
  <si>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</si>
  <si>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</si>
  <si>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</si>
  <si>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</si>
  <si>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</si>
  <si>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</si>
  <si>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</si>
  <si>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</si>
  <si>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</si>
  <si>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</si>
  <si>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</si>
  <si>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</si>
  <si>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</si>
  <si>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</si>
  <si>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</si>
  <si>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</si>
  <si>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</si>
  <si>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</si>
  <si>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</si>
  <si>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</si>
  <si>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</si>
  <si>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</si>
  <si>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</si>
  <si>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</si>
  <si>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</si>
  <si>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</si>
  <si>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</si>
  <si>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</si>
  <si>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</si>
  <si>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</si>
  <si>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</si>
  <si>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</si>
  <si>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</si>
  <si>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</si>
  <si>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</si>
  <si>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</si>
  <si>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</si>
  <si>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</si>
  <si>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</si>
  <si>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</si>
  <si>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</si>
  <si>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</si>
  <si>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</si>
  <si>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</si>
  <si>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</si>
  <si>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</si>
  <si>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</si>
  <si>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</si>
  <si>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</si>
  <si>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</si>
  <si>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</si>
  <si>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</si>
  <si>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</si>
  <si>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</si>
  <si>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</si>
  <si>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</si>
  <si>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</si>
  <si>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</si>
  <si>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</si>
  <si>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</si>
  <si>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</si>
  <si>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</si>
  <si>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</si>
  <si>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</si>
  <si>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</si>
  <si>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</si>
  <si>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</si>
  <si>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</si>
  <si>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</si>
  <si>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</si>
  <si>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</si>
  <si>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</si>
  <si>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</si>
  <si>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</si>
  <si>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</si>
  <si>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</si>
  <si>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</si>
  <si>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</si>
  <si>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</si>
  <si>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</si>
  <si>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</si>
  <si>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</si>
  <si>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</si>
  <si>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</si>
  <si>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</si>
  <si>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</si>
  <si>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</si>
  <si>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</si>
  <si>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</si>
  <si>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</si>
  <si>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</si>
  <si>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</si>
  <si>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</si>
  <si>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</si>
  <si>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</si>
  <si>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</si>
  <si>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</si>
  <si>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</si>
  <si>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</si>
  <si>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</si>
  <si>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</si>
  <si>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</si>
  <si>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</si>
  <si>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</si>
  <si>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</si>
  <si>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</si>
  <si>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</si>
  <si>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</si>
  <si>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</si>
  <si>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</si>
  <si>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</si>
  <si>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</si>
  <si>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</si>
  <si>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</si>
  <si>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</si>
  <si>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</si>
  <si>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</si>
  <si>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</si>
  <si>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</si>
  <si>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</si>
  <si>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</si>
  <si>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</si>
  <si>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</si>
  <si>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</si>
  <si>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</si>
  <si>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</si>
  <si>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</si>
  <si>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</si>
  <si>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</si>
  <si>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</si>
  <si>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</si>
  <si>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</si>
  <si>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</si>
  <si>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</si>
  <si>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</si>
  <si>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</si>
  <si>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</si>
  <si>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</si>
  <si>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</si>
  <si>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</si>
  <si>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</si>
  <si>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</si>
  <si>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</si>
  <si>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</si>
  <si>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</si>
  <si>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</si>
  <si>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</si>
  <si>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</si>
  <si>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</si>
  <si>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</si>
  <si>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</si>
  <si>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</si>
  <si>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</si>
  <si>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</si>
  <si>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</si>
  <si>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</si>
  <si>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</si>
  <si>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</si>
  <si>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</si>
  <si>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</si>
  <si>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</si>
  <si>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</si>
  <si>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</si>
  <si>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</si>
  <si>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</si>
  <si>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</si>
  <si>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</si>
  <si>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</si>
  <si>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</si>
  <si>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</si>
  <si>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</si>
  <si>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</si>
  <si>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</si>
  <si>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</si>
  <si>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</si>
  <si>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</si>
  <si>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</si>
  <si>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</si>
  <si>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</si>
  <si>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</si>
  <si>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</si>
  <si>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</si>
  <si>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</si>
  <si>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</si>
  <si>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</si>
  <si>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</si>
  <si>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</si>
  <si>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</si>
  <si>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</si>
  <si>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</si>
  <si>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</si>
  <si>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</si>
  <si>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</si>
  <si>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</si>
  <si>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</si>
  <si>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</si>
  <si>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</si>
  <si>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</si>
  <si>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</si>
  <si>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</si>
  <si>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</si>
  <si>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</si>
  <si>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</si>
  <si>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</si>
  <si>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</si>
  <si>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</si>
  <si>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</si>
  <si>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</si>
  <si>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</si>
  <si>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</si>
  <si>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</si>
  <si>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</si>
  <si>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</si>
  <si>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</si>
  <si>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</si>
  <si>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</si>
  <si>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</si>
  <si>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</si>
  <si>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</si>
  <si>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</si>
  <si>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</si>
  <si>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</si>
  <si>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</si>
  <si>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</si>
  <si>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</si>
  <si>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</si>
  <si>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</si>
  <si>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</si>
  <si>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</si>
  <si>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</si>
  <si>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</si>
  <si>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</si>
  <si>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</si>
  <si>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</si>
  <si>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</si>
  <si>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</si>
  <si>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</si>
  <si>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</si>
  <si>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</si>
  <si>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</si>
  <si>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</si>
  <si>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</si>
  <si>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</si>
  <si>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</si>
  <si>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</si>
  <si>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</si>
  <si>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</si>
  <si>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</si>
  <si>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</si>
  <si>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</si>
  <si>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</si>
  <si>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</si>
  <si>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</si>
  <si>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</si>
  <si>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</si>
  <si>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</si>
  <si>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</si>
  <si>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</si>
  <si>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</si>
  <si>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</si>
  <si>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</si>
  <si>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</si>
  <si>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</si>
  <si>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</si>
  <si>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</si>
  <si>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</si>
  <si>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</si>
  <si>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</si>
  <si>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</si>
  <si>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</si>
  <si>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</si>
  <si>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</si>
  <si>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</si>
  <si>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</si>
  <si>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</si>
  <si>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</si>
  <si>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</si>
  <si>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</si>
  <si>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</si>
  <si>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</si>
  <si>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</si>
  <si>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</si>
  <si>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</si>
  <si>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</si>
  <si>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</si>
  <si>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</si>
  <si>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</si>
  <si>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</si>
  <si>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</si>
  <si>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</si>
  <si>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</si>
  <si>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</si>
  <si>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</si>
  <si>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</si>
  <si>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</si>
  <si>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</si>
  <si>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</si>
  <si>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</si>
  <si>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</si>
  <si>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</si>
  <si>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</si>
  <si>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</si>
  <si>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</si>
  <si>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</si>
  <si>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</si>
  <si>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</si>
  <si>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</si>
  <si>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</si>
  <si>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</si>
  <si>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</si>
  <si>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</si>
  <si>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</si>
  <si>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</si>
  <si>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</si>
  <si>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</si>
  <si>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</si>
  <si>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</si>
  <si>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</si>
  <si>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</si>
  <si>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</si>
  <si>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</si>
  <si>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</si>
  <si>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</si>
  <si>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</si>
  <si>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</si>
  <si>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</si>
  <si>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</si>
  <si>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</si>
  <si>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</si>
  <si>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</si>
  <si>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</si>
  <si>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</si>
  <si>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</si>
  <si>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</si>
  <si>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</si>
  <si>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</si>
  <si>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</si>
  <si>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</si>
  <si>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</si>
  <si>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</si>
  <si>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</si>
  <si>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</si>
  <si>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</si>
  <si>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</si>
  <si>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</si>
  <si>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</si>
  <si>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</si>
  <si>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</si>
  <si>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</si>
  <si>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</si>
  <si>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</si>
  <si>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</si>
  <si>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</si>
  <si>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</si>
  <si>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</si>
  <si>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</si>
  <si>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</si>
  <si>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</si>
  <si>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</si>
  <si>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</si>
  <si>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</si>
  <si>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</si>
  <si>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</si>
  <si>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</si>
  <si>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</si>
  <si>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</si>
  <si>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</si>
  <si>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</si>
  <si>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</si>
  <si>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</si>
  <si>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</si>
  <si>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</si>
  <si>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</si>
  <si>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</si>
  <si>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</si>
  <si>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</si>
  <si>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</si>
  <si>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</si>
  <si>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</si>
  <si>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</si>
  <si>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</si>
  <si>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</si>
  <si>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</si>
  <si>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</si>
  <si>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</si>
  <si>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</si>
  <si>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</si>
  <si>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</si>
  <si>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</si>
  <si>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</si>
  <si>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</si>
  <si>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</si>
  <si>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</si>
  <si>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</si>
  <si>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</si>
  <si>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</si>
  <si>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</si>
  <si>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</si>
  <si>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</si>
  <si>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</si>
  <si>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</si>
  <si>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</si>
  <si>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</si>
  <si>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</si>
  <si>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</si>
  <si>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</si>
  <si>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</si>
  <si>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</si>
  <si>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</si>
  <si>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</si>
  <si>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</si>
  <si>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</si>
  <si>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</si>
  <si>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</si>
  <si>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</si>
  <si>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</si>
  <si>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</si>
  <si>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</si>
  <si>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</si>
  <si>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</si>
  <si>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</si>
  <si>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</si>
  <si>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</si>
  <si>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</si>
  <si>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</si>
  <si>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</si>
  <si>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</si>
  <si>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</si>
  <si>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</si>
  <si>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</si>
  <si>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</si>
  <si>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</si>
  <si>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</si>
  <si>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</si>
  <si>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</si>
  <si>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</si>
  <si>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</si>
  <si>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</si>
  <si>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</si>
  <si>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</si>
  <si>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</si>
  <si>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</si>
  <si>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</si>
  <si>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</si>
  <si>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</si>
  <si>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</si>
  <si>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</si>
  <si>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</si>
  <si>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</si>
  <si>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</si>
  <si>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</si>
  <si>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</si>
  <si>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</si>
  <si>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</si>
  <si>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</si>
  <si>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</si>
  <si>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</si>
  <si>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</si>
  <si>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</si>
  <si>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</si>
  <si>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</si>
  <si>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</si>
  <si>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</si>
  <si>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</si>
  <si>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</si>
  <si>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</si>
  <si>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</si>
  <si>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</si>
  <si>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</si>
  <si>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</si>
  <si>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</si>
  <si>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</si>
  <si>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</si>
  <si>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</si>
  <si>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</si>
  <si>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</si>
  <si>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</si>
  <si>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</si>
  <si>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</si>
  <si>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</si>
  <si>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</si>
  <si>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</si>
  <si>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</si>
  <si>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</si>
  <si>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</si>
  <si>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</si>
  <si>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</si>
  <si>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</si>
  <si>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</si>
  <si>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</si>
  <si>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</si>
  <si>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</si>
  <si>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</si>
  <si>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</si>
  <si>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</si>
  <si>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</si>
  <si>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</si>
  <si>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</si>
  <si>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</si>
  <si>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</si>
  <si>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</si>
  <si>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</si>
  <si>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</si>
  <si>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</si>
  <si>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</si>
  <si>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</si>
  <si>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</si>
  <si>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</si>
  <si>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</si>
  <si>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</si>
  <si>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</si>
  <si>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</si>
  <si>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</si>
  <si>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</si>
  <si>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</si>
  <si>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</si>
  <si>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</si>
  <si>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</si>
  <si>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</si>
  <si>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</si>
  <si>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</si>
  <si>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</si>
  <si>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</si>
  <si>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</si>
  <si>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</si>
  <si>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</si>
  <si>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</si>
  <si>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</si>
  <si>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</si>
  <si>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</si>
  <si>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</si>
  <si>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</si>
  <si>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</si>
  <si>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</si>
  <si>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</si>
  <si>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</si>
  <si>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</si>
  <si>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</si>
  <si>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</si>
  <si>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</si>
  <si>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</si>
  <si>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</si>
  <si>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</si>
  <si>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</si>
  <si>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</si>
  <si>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</si>
  <si>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</si>
  <si>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</si>
  <si>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</si>
  <si>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</si>
  <si>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</si>
  <si>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</si>
  <si>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</si>
  <si>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</si>
  <si>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</si>
  <si>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</si>
  <si>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</si>
  <si>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</si>
  <si>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</si>
  <si>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</si>
  <si>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</si>
  <si>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</si>
  <si>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</si>
  <si>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</si>
  <si>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</si>
  <si>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</si>
  <si>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</si>
  <si>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</si>
  <si>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</si>
  <si>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</si>
  <si>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</si>
  <si>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</si>
  <si>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</si>
  <si>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</si>
  <si>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</si>
  <si>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</si>
  <si>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</si>
  <si>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</si>
  <si>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</si>
  <si>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</si>
  <si>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</si>
  <si>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</si>
  <si>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</si>
  <si>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</si>
  <si>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</si>
  <si>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</si>
  <si>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</si>
  <si>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</si>
  <si>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</si>
  <si>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</si>
  <si>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</si>
  <si>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</si>
  <si>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</si>
  <si>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</si>
  <si>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</si>
  <si>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4-Ф</t>
  </si>
  <si>
    <t>4-К</t>
  </si>
  <si>
    <t>4-П</t>
  </si>
  <si>
    <t>4-Т</t>
  </si>
  <si>
    <t>4-С</t>
  </si>
  <si>
    <t>Айбеккызы Айлин</t>
  </si>
  <si>
    <t>Аманжан Мерейлім</t>
  </si>
  <si>
    <t>Аманжол Аяна Абайкызы</t>
  </si>
  <si>
    <t>Ахметжанова Руфина Рашидовна</t>
  </si>
  <si>
    <t>Ахмеджанова Жасмина Рафраэловна</t>
  </si>
  <si>
    <t>Аскаров Рамазан Даурешович</t>
  </si>
  <si>
    <t>Ардак Елеман Гусыманұлы</t>
  </si>
  <si>
    <t>Бекзатұлы Исатай</t>
  </si>
  <si>
    <t>Жаканов Манас Нурлыбекович</t>
  </si>
  <si>
    <t>Куаныш Сәттібек Еркінұлы</t>
  </si>
  <si>
    <t>Канаткызы Коркем</t>
  </si>
  <si>
    <t>Мырзагали Фатима Абайкызы</t>
  </si>
  <si>
    <t>Надырхан Асылайым Айбаркызы</t>
  </si>
  <si>
    <t>Оразгали Әлтайыр</t>
  </si>
  <si>
    <t>Өтегали Жаннур Берәккызы</t>
  </si>
  <si>
    <t>Серік Расул Нурсултанұлы</t>
  </si>
  <si>
    <t>Сәлімжанкызы Каусар</t>
  </si>
  <si>
    <t>Сагидолла Имангали</t>
  </si>
  <si>
    <t>Жүсіпбек Альинсон</t>
  </si>
  <si>
    <t>Кумаргалиев Нурым Нурбекович</t>
  </si>
  <si>
    <t>Акназарова Фатима</t>
  </si>
  <si>
    <t>Орынбасар Айбиби</t>
  </si>
  <si>
    <t>Жасуланулы Ибрахим</t>
  </si>
  <si>
    <t xml:space="preserve">Черненко Арсений </t>
  </si>
  <si>
    <t xml:space="preserve">Женисбек Муслим </t>
  </si>
  <si>
    <t xml:space="preserve">Суингазы Айару </t>
  </si>
  <si>
    <t>Кайрбеккызы Айзере</t>
  </si>
  <si>
    <t>Исатай Айана Сериккызы</t>
  </si>
  <si>
    <t>Ерланулы  Асылхан</t>
  </si>
  <si>
    <t>Бекзаткызы Айлина</t>
  </si>
  <si>
    <t>Наурызбекова Жасмина</t>
  </si>
  <si>
    <t>Амантай Абдуррахмим</t>
  </si>
  <si>
    <t xml:space="preserve">                                  Учебный год: __2022-2023_                            Группа: __Мини - центр Д                 Период: _Промежуточный_    Сроки проведения:_20.01.2023_</t>
  </si>
  <si>
    <t xml:space="preserve">                                  Учебный год: __2022-2023 г__                            Группа: __Предшкольный класс Д_                Период: __Промежуточный__     Сроки проведения:__20.01.2023__</t>
  </si>
  <si>
    <t>Достижение детьми и педагогом   ожидаемых результатов 33%</t>
  </si>
  <si>
    <t>Достижение детьми и педагогом ожидаемых результатов33%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</si>
</sst>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5" xfId="0" applyBorder="1"/>
    <xf numFmtId="0" fontId="0" fillId="0" borderId="26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P47"/>
  <sheetViews>
    <sheetView topLeftCell="A11" zoomScale="60" zoomScaleNormal="60" workbookViewId="0">
      <selection activeCell="A26" sqref="A26:B26"/>
    </sheetView>
  </sheetViews>
  <sheetFormatPr defaultRowHeight="15"/>
  <cols>
    <col min="2" max="2" width="26.7109375" customWidth="1"/>
    <col min="164" max="164" width="9.140625" customWidth="1"/>
  </cols>
  <sheetData>
    <row r="1" spans="1:536" ht="15.75">
      <c r="A1" s="6" t="s">
        <v>14</v>
      </c>
      <c r="B1" s="14" t="s">
        <v>247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>
      <c r="A2" s="8" t="s">
        <v>1948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>
      <c r="A4" s="91" t="s">
        <v>0</v>
      </c>
      <c r="B4" s="91" t="s">
        <v>192</v>
      </c>
      <c r="C4" s="92" t="s">
        <v>248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73" t="s">
        <v>235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93"/>
      <c r="EH4" s="73" t="s">
        <v>235</v>
      </c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93"/>
      <c r="FX4" s="73" t="s">
        <v>235</v>
      </c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85" t="s">
        <v>249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6" t="s">
        <v>241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7" t="s">
        <v>241</v>
      </c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8" t="s">
        <v>241</v>
      </c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9"/>
      <c r="MA4" s="90" t="s">
        <v>241</v>
      </c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9"/>
      <c r="NK4" s="73" t="s">
        <v>241</v>
      </c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94" t="s">
        <v>250</v>
      </c>
      <c r="PB4" s="94"/>
      <c r="PC4" s="94"/>
      <c r="PD4" s="94"/>
      <c r="PE4" s="94"/>
      <c r="PF4" s="94"/>
      <c r="PG4" s="94"/>
      <c r="PH4" s="94"/>
      <c r="PI4" s="94"/>
      <c r="PJ4" s="94"/>
      <c r="PK4" s="94"/>
      <c r="PL4" s="94"/>
      <c r="PM4" s="94"/>
      <c r="PN4" s="94"/>
      <c r="PO4" s="94"/>
      <c r="PP4" s="94"/>
      <c r="PQ4" s="94"/>
      <c r="PR4" s="94"/>
      <c r="PS4" s="94"/>
      <c r="PT4" s="94"/>
      <c r="PU4" s="94"/>
      <c r="PV4" s="94"/>
      <c r="PW4" s="94"/>
      <c r="PX4" s="94"/>
      <c r="PY4" s="94"/>
      <c r="PZ4" s="94"/>
      <c r="QA4" s="94"/>
      <c r="QB4" s="94"/>
      <c r="QC4" s="94"/>
      <c r="QD4" s="94"/>
      <c r="QE4" s="94"/>
      <c r="QF4" s="94"/>
      <c r="QG4" s="94"/>
      <c r="QH4" s="94"/>
      <c r="QI4" s="94"/>
      <c r="QJ4" s="94"/>
      <c r="QK4" s="94"/>
      <c r="QL4" s="94"/>
      <c r="QM4" s="94"/>
      <c r="QN4" s="94"/>
      <c r="QO4" s="94"/>
      <c r="QP4" s="94"/>
      <c r="QQ4" s="94"/>
      <c r="QR4" s="94"/>
      <c r="QS4" s="94"/>
      <c r="QT4" s="94"/>
      <c r="QU4" s="94"/>
      <c r="QV4" s="94"/>
      <c r="QW4" s="94"/>
      <c r="QX4" s="94"/>
      <c r="QY4" s="94"/>
      <c r="QZ4" s="94"/>
      <c r="RA4" s="94"/>
      <c r="RB4" s="94"/>
      <c r="RC4" s="94"/>
      <c r="RD4" s="94"/>
      <c r="RE4" s="94"/>
      <c r="RF4" s="94"/>
      <c r="RG4" s="94"/>
      <c r="RH4" s="94"/>
      <c r="RI4" s="94"/>
      <c r="RJ4" s="94"/>
      <c r="RK4" s="94"/>
      <c r="RL4" s="94"/>
      <c r="RM4" s="94"/>
      <c r="RN4" s="94"/>
      <c r="RO4" s="94"/>
      <c r="RP4" s="94"/>
      <c r="RQ4" s="94"/>
      <c r="RR4" s="94"/>
      <c r="RS4" s="94"/>
      <c r="RT4" s="94"/>
      <c r="RU4" s="94"/>
      <c r="RV4" s="94"/>
      <c r="RW4" s="94"/>
      <c r="RX4" s="94"/>
      <c r="RY4" s="94"/>
      <c r="RZ4" s="94"/>
      <c r="SA4" s="94"/>
      <c r="SB4" s="94"/>
      <c r="SC4" s="94"/>
      <c r="SD4" s="94"/>
      <c r="SE4" s="94"/>
      <c r="SF4" s="94"/>
      <c r="SG4" s="94"/>
      <c r="SH4" s="94"/>
      <c r="SI4" s="94"/>
      <c r="SJ4" s="94"/>
      <c r="SK4" s="94"/>
      <c r="SL4" s="94"/>
      <c r="SM4" s="94"/>
      <c r="SN4" s="94"/>
      <c r="SO4" s="94"/>
      <c r="SP4" s="94"/>
      <c r="SQ4" s="94"/>
      <c r="SR4" s="94"/>
      <c r="SS4" s="94"/>
      <c r="ST4" s="94"/>
      <c r="SU4" s="94"/>
      <c r="SV4" s="94"/>
      <c r="SW4" s="94"/>
      <c r="SX4" s="94"/>
      <c r="SY4" s="94"/>
      <c r="SZ4" s="94"/>
      <c r="TA4" s="94"/>
      <c r="TB4" s="94"/>
      <c r="TC4" s="94"/>
      <c r="TD4" s="94"/>
      <c r="TE4" s="94"/>
      <c r="TF4" s="94"/>
      <c r="TG4" s="94"/>
      <c r="TH4" s="94"/>
      <c r="TI4" s="94"/>
      <c r="TJ4" s="94"/>
      <c r="TK4" s="94"/>
      <c r="TL4" s="94"/>
      <c r="TM4" s="94"/>
      <c r="TN4" s="94"/>
      <c r="TO4" s="94"/>
      <c r="TP4" s="94"/>
    </row>
    <row r="5" spans="1:536" ht="13.5" customHeight="1">
      <c r="A5" s="91"/>
      <c r="B5" s="91"/>
      <c r="C5" s="70" t="s">
        <v>234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50" t="s">
        <v>236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2"/>
      <c r="EH5" s="43" t="s">
        <v>237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5"/>
      <c r="FX5" s="43" t="s">
        <v>245</v>
      </c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70" t="s">
        <v>246</v>
      </c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52" t="s">
        <v>242</v>
      </c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5" t="s">
        <v>239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80"/>
      <c r="KW5" s="81" t="s">
        <v>243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2" t="s">
        <v>244</v>
      </c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4"/>
      <c r="NK5" s="75" t="s">
        <v>13</v>
      </c>
      <c r="NL5" s="76"/>
      <c r="NM5" s="76"/>
      <c r="NN5" s="76"/>
      <c r="NO5" s="76"/>
      <c r="NP5" s="76"/>
      <c r="NQ5" s="76"/>
      <c r="NR5" s="76"/>
      <c r="NS5" s="76"/>
      <c r="NT5" s="76"/>
      <c r="NU5" s="76"/>
      <c r="NV5" s="76"/>
      <c r="NW5" s="76"/>
      <c r="NX5" s="76"/>
      <c r="NY5" s="76"/>
      <c r="NZ5" s="76"/>
      <c r="OA5" s="76"/>
      <c r="OB5" s="76"/>
      <c r="OC5" s="76"/>
      <c r="OD5" s="76"/>
      <c r="OE5" s="76"/>
      <c r="OF5" s="76"/>
      <c r="OG5" s="76"/>
      <c r="OH5" s="76"/>
      <c r="OI5" s="76"/>
      <c r="OJ5" s="76"/>
      <c r="OK5" s="76"/>
      <c r="OL5" s="76"/>
      <c r="OM5" s="76"/>
      <c r="ON5" s="76"/>
      <c r="OO5" s="76"/>
      <c r="OP5" s="76"/>
      <c r="OQ5" s="76"/>
      <c r="OR5" s="76"/>
      <c r="OS5" s="76"/>
      <c r="OT5" s="76"/>
      <c r="OU5" s="76"/>
      <c r="OV5" s="76"/>
      <c r="OW5" s="76"/>
      <c r="OX5" s="76"/>
      <c r="OY5" s="76"/>
      <c r="OZ5" s="76"/>
      <c r="PA5" s="69" t="s">
        <v>240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</row>
    <row r="6" spans="1:536" ht="15.75" hidden="1">
      <c r="A6" s="91"/>
      <c r="B6" s="9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1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5"/>
      <c r="QZ6" s="20"/>
      <c r="RA6" s="20"/>
      <c r="RB6" s="20"/>
      <c r="RC6" s="20"/>
      <c r="RD6" s="20"/>
      <c r="RE6" s="20"/>
      <c r="RF6" s="20"/>
      <c r="RG6" s="20"/>
      <c r="RH6" s="25"/>
      <c r="RI6" s="20"/>
      <c r="RJ6" s="20"/>
      <c r="RK6" s="25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</row>
    <row r="7" spans="1:536" ht="15.75" hidden="1">
      <c r="A7" s="91"/>
      <c r="B7" s="9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1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1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1"/>
      <c r="QZ7" s="4"/>
      <c r="RA7" s="4"/>
      <c r="RB7" s="4"/>
      <c r="RC7" s="4"/>
      <c r="RD7" s="4"/>
      <c r="RE7" s="4"/>
      <c r="RF7" s="4"/>
      <c r="RG7" s="4"/>
      <c r="RH7" s="21"/>
      <c r="RI7" s="4"/>
      <c r="RJ7" s="4"/>
      <c r="RK7" s="21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>
      <c r="A8" s="91"/>
      <c r="B8" s="9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1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1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1"/>
      <c r="QZ8" s="4"/>
      <c r="RA8" s="4"/>
      <c r="RB8" s="4"/>
      <c r="RC8" s="4"/>
      <c r="RD8" s="4"/>
      <c r="RE8" s="4"/>
      <c r="RF8" s="4"/>
      <c r="RG8" s="4"/>
      <c r="RH8" s="21"/>
      <c r="RI8" s="4"/>
      <c r="RJ8" s="4"/>
      <c r="RK8" s="21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>
      <c r="A9" s="91"/>
      <c r="B9" s="9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1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1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1"/>
      <c r="QZ9" s="4"/>
      <c r="RA9" s="4"/>
      <c r="RB9" s="4"/>
      <c r="RC9" s="4"/>
      <c r="RD9" s="4"/>
      <c r="RE9" s="4"/>
      <c r="RF9" s="4"/>
      <c r="RG9" s="4"/>
      <c r="RH9" s="21"/>
      <c r="RI9" s="4"/>
      <c r="RJ9" s="4"/>
      <c r="RK9" s="21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>
      <c r="A10" s="91"/>
      <c r="B10" s="9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1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1"/>
      <c r="QZ10" s="4"/>
      <c r="RA10" s="4"/>
      <c r="RB10" s="4"/>
      <c r="RC10" s="4"/>
      <c r="RD10" s="4"/>
      <c r="RE10" s="4"/>
      <c r="RF10" s="4"/>
      <c r="RG10" s="4"/>
      <c r="RH10" s="21"/>
      <c r="RI10" s="4"/>
      <c r="RJ10" s="4"/>
      <c r="RK10" s="21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>
      <c r="A11" s="91"/>
      <c r="B11" s="91"/>
      <c r="C11" s="64" t="s">
        <v>15</v>
      </c>
      <c r="D11" s="71" t="s">
        <v>2</v>
      </c>
      <c r="E11" s="71" t="s">
        <v>3</v>
      </c>
      <c r="F11" s="70" t="s">
        <v>16</v>
      </c>
      <c r="G11" s="70" t="s">
        <v>4</v>
      </c>
      <c r="H11" s="70" t="s">
        <v>5</v>
      </c>
      <c r="I11" s="70" t="s">
        <v>68</v>
      </c>
      <c r="J11" s="70" t="s">
        <v>6</v>
      </c>
      <c r="K11" s="70" t="s">
        <v>7</v>
      </c>
      <c r="L11" s="71" t="s">
        <v>17</v>
      </c>
      <c r="M11" s="71" t="s">
        <v>6</v>
      </c>
      <c r="N11" s="71" t="s">
        <v>7</v>
      </c>
      <c r="O11" s="71" t="s">
        <v>18</v>
      </c>
      <c r="P11" s="71" t="s">
        <v>8</v>
      </c>
      <c r="Q11" s="71" t="s">
        <v>1</v>
      </c>
      <c r="R11" s="71" t="s">
        <v>19</v>
      </c>
      <c r="S11" s="71" t="s">
        <v>3</v>
      </c>
      <c r="T11" s="71" t="s">
        <v>9</v>
      </c>
      <c r="U11" s="71" t="s">
        <v>20</v>
      </c>
      <c r="V11" s="71" t="s">
        <v>3</v>
      </c>
      <c r="W11" s="71" t="s">
        <v>9</v>
      </c>
      <c r="X11" s="62" t="s">
        <v>21</v>
      </c>
      <c r="Y11" s="63" t="s">
        <v>7</v>
      </c>
      <c r="Z11" s="64" t="s">
        <v>10</v>
      </c>
      <c r="AA11" s="71" t="s">
        <v>22</v>
      </c>
      <c r="AB11" s="71" t="s">
        <v>11</v>
      </c>
      <c r="AC11" s="71" t="s">
        <v>12</v>
      </c>
      <c r="AD11" s="71" t="s">
        <v>23</v>
      </c>
      <c r="AE11" s="71" t="s">
        <v>1</v>
      </c>
      <c r="AF11" s="71" t="s">
        <v>2</v>
      </c>
      <c r="AG11" s="71" t="s">
        <v>24</v>
      </c>
      <c r="AH11" s="71" t="s">
        <v>9</v>
      </c>
      <c r="AI11" s="71" t="s">
        <v>4</v>
      </c>
      <c r="AJ11" s="50" t="s">
        <v>25</v>
      </c>
      <c r="AK11" s="51"/>
      <c r="AL11" s="51"/>
      <c r="AM11" s="50" t="s">
        <v>69</v>
      </c>
      <c r="AN11" s="51"/>
      <c r="AO11" s="51"/>
      <c r="AP11" s="50" t="s">
        <v>26</v>
      </c>
      <c r="AQ11" s="51"/>
      <c r="AR11" s="51"/>
      <c r="AS11" s="50" t="s">
        <v>27</v>
      </c>
      <c r="AT11" s="51"/>
      <c r="AU11" s="51"/>
      <c r="AV11" s="50" t="s">
        <v>28</v>
      </c>
      <c r="AW11" s="51"/>
      <c r="AX11" s="51"/>
      <c r="AY11" s="50" t="s">
        <v>29</v>
      </c>
      <c r="AZ11" s="51"/>
      <c r="BA11" s="51"/>
      <c r="BB11" s="50" t="s">
        <v>30</v>
      </c>
      <c r="BC11" s="51"/>
      <c r="BD11" s="51"/>
      <c r="BE11" s="70" t="s">
        <v>31</v>
      </c>
      <c r="BF11" s="70"/>
      <c r="BG11" s="70"/>
      <c r="BH11" s="77" t="s">
        <v>32</v>
      </c>
      <c r="BI11" s="78"/>
      <c r="BJ11" s="79"/>
      <c r="BK11" s="62" t="s">
        <v>74</v>
      </c>
      <c r="BL11" s="63"/>
      <c r="BM11" s="64"/>
      <c r="BN11" s="62" t="s">
        <v>75</v>
      </c>
      <c r="BO11" s="63"/>
      <c r="BP11" s="64"/>
      <c r="BQ11" s="62" t="s">
        <v>76</v>
      </c>
      <c r="BR11" s="63"/>
      <c r="BS11" s="64"/>
      <c r="BT11" s="62" t="s">
        <v>77</v>
      </c>
      <c r="BU11" s="63"/>
      <c r="BV11" s="64"/>
      <c r="BW11" s="62" t="s">
        <v>78</v>
      </c>
      <c r="BX11" s="63"/>
      <c r="BY11" s="64"/>
      <c r="BZ11" s="64" t="s">
        <v>33</v>
      </c>
      <c r="CA11" s="71"/>
      <c r="CB11" s="71"/>
      <c r="CC11" s="62" t="s">
        <v>34</v>
      </c>
      <c r="CD11" s="63"/>
      <c r="CE11" s="64"/>
      <c r="CF11" s="62" t="s">
        <v>70</v>
      </c>
      <c r="CG11" s="63"/>
      <c r="CH11" s="64"/>
      <c r="CI11" s="71" t="s">
        <v>35</v>
      </c>
      <c r="CJ11" s="71"/>
      <c r="CK11" s="71"/>
      <c r="CL11" s="71" t="s">
        <v>36</v>
      </c>
      <c r="CM11" s="71"/>
      <c r="CN11" s="71"/>
      <c r="CO11" s="71" t="s">
        <v>37</v>
      </c>
      <c r="CP11" s="71"/>
      <c r="CQ11" s="71"/>
      <c r="CR11" s="72" t="s">
        <v>38</v>
      </c>
      <c r="CS11" s="72"/>
      <c r="CT11" s="72"/>
      <c r="CU11" s="71" t="s">
        <v>39</v>
      </c>
      <c r="CV11" s="71"/>
      <c r="CW11" s="71"/>
      <c r="CX11" s="71" t="s">
        <v>40</v>
      </c>
      <c r="CY11" s="71"/>
      <c r="CZ11" s="71"/>
      <c r="DA11" s="71" t="s">
        <v>41</v>
      </c>
      <c r="DB11" s="71"/>
      <c r="DC11" s="71"/>
      <c r="DD11" s="71" t="s">
        <v>42</v>
      </c>
      <c r="DE11" s="71"/>
      <c r="DF11" s="71"/>
      <c r="DG11" s="71" t="s">
        <v>43</v>
      </c>
      <c r="DH11" s="71"/>
      <c r="DI11" s="71"/>
      <c r="DJ11" s="72" t="s">
        <v>71</v>
      </c>
      <c r="DK11" s="72"/>
      <c r="DL11" s="72"/>
      <c r="DM11" s="72" t="s">
        <v>44</v>
      </c>
      <c r="DN11" s="72"/>
      <c r="DO11" s="56"/>
      <c r="DP11" s="70" t="s">
        <v>45</v>
      </c>
      <c r="DQ11" s="70"/>
      <c r="DR11" s="70"/>
      <c r="DS11" s="70" t="s">
        <v>46</v>
      </c>
      <c r="DT11" s="70"/>
      <c r="DU11" s="70"/>
      <c r="DV11" s="69" t="s">
        <v>47</v>
      </c>
      <c r="DW11" s="69"/>
      <c r="DX11" s="69"/>
      <c r="DY11" s="70" t="s">
        <v>48</v>
      </c>
      <c r="DZ11" s="70"/>
      <c r="EA11" s="70"/>
      <c r="EB11" s="70" t="s">
        <v>49</v>
      </c>
      <c r="EC11" s="70"/>
      <c r="ED11" s="50"/>
      <c r="EE11" s="70" t="s">
        <v>50</v>
      </c>
      <c r="EF11" s="70"/>
      <c r="EG11" s="70"/>
      <c r="EH11" s="70" t="s">
        <v>51</v>
      </c>
      <c r="EI11" s="70"/>
      <c r="EJ11" s="70"/>
      <c r="EK11" s="70" t="s">
        <v>52</v>
      </c>
      <c r="EL11" s="70"/>
      <c r="EM11" s="70"/>
      <c r="EN11" s="70" t="s">
        <v>72</v>
      </c>
      <c r="EO11" s="70"/>
      <c r="EP11" s="70"/>
      <c r="EQ11" s="70" t="s">
        <v>53</v>
      </c>
      <c r="ER11" s="70"/>
      <c r="ES11" s="70"/>
      <c r="ET11" s="70" t="s">
        <v>54</v>
      </c>
      <c r="EU11" s="70"/>
      <c r="EV11" s="70"/>
      <c r="EW11" s="70" t="s">
        <v>55</v>
      </c>
      <c r="EX11" s="70"/>
      <c r="EY11" s="70"/>
      <c r="EZ11" s="70" t="s">
        <v>56</v>
      </c>
      <c r="FA11" s="70"/>
      <c r="FB11" s="70"/>
      <c r="FC11" s="70" t="s">
        <v>57</v>
      </c>
      <c r="FD11" s="70"/>
      <c r="FE11" s="70"/>
      <c r="FF11" s="70" t="s">
        <v>58</v>
      </c>
      <c r="FG11" s="70"/>
      <c r="FH11" s="50"/>
      <c r="FI11" s="43" t="s">
        <v>79</v>
      </c>
      <c r="FJ11" s="44"/>
      <c r="FK11" s="45"/>
      <c r="FL11" s="43" t="s">
        <v>80</v>
      </c>
      <c r="FM11" s="44"/>
      <c r="FN11" s="45"/>
      <c r="FO11" s="43" t="s">
        <v>81</v>
      </c>
      <c r="FP11" s="44"/>
      <c r="FQ11" s="45"/>
      <c r="FR11" s="43" t="s">
        <v>82</v>
      </c>
      <c r="FS11" s="44"/>
      <c r="FT11" s="45"/>
      <c r="FU11" s="43" t="s">
        <v>83</v>
      </c>
      <c r="FV11" s="44"/>
      <c r="FW11" s="45"/>
      <c r="FX11" s="43" t="s">
        <v>84</v>
      </c>
      <c r="FY11" s="44"/>
      <c r="FZ11" s="45"/>
      <c r="GA11" s="43" t="s">
        <v>85</v>
      </c>
      <c r="GB11" s="44"/>
      <c r="GC11" s="45"/>
      <c r="GD11" s="43" t="s">
        <v>86</v>
      </c>
      <c r="GE11" s="44"/>
      <c r="GF11" s="45"/>
      <c r="GG11" s="43" t="s">
        <v>87</v>
      </c>
      <c r="GH11" s="44"/>
      <c r="GI11" s="45"/>
      <c r="GJ11" s="43" t="s">
        <v>88</v>
      </c>
      <c r="GK11" s="44"/>
      <c r="GL11" s="45"/>
      <c r="GM11" s="43" t="s">
        <v>89</v>
      </c>
      <c r="GN11" s="44"/>
      <c r="GO11" s="45"/>
      <c r="GP11" s="43" t="s">
        <v>90</v>
      </c>
      <c r="GQ11" s="44"/>
      <c r="GR11" s="45"/>
      <c r="GS11" s="43" t="s">
        <v>91</v>
      </c>
      <c r="GT11" s="44"/>
      <c r="GU11" s="45"/>
      <c r="GV11" s="69" t="s">
        <v>335</v>
      </c>
      <c r="GW11" s="69"/>
      <c r="GX11" s="69"/>
      <c r="GY11" s="69" t="s">
        <v>336</v>
      </c>
      <c r="GZ11" s="69"/>
      <c r="HA11" s="69"/>
      <c r="HB11" s="69" t="s">
        <v>337</v>
      </c>
      <c r="HC11" s="69"/>
      <c r="HD11" s="69"/>
      <c r="HE11" s="69" t="s">
        <v>338</v>
      </c>
      <c r="HF11" s="69"/>
      <c r="HG11" s="69"/>
      <c r="HH11" s="69" t="s">
        <v>339</v>
      </c>
      <c r="HI11" s="69"/>
      <c r="HJ11" s="69"/>
      <c r="HK11" s="69" t="s">
        <v>340</v>
      </c>
      <c r="HL11" s="69"/>
      <c r="HM11" s="69"/>
      <c r="HN11" s="69" t="s">
        <v>341</v>
      </c>
      <c r="HO11" s="69"/>
      <c r="HP11" s="69"/>
      <c r="HQ11" s="69" t="s">
        <v>342</v>
      </c>
      <c r="HR11" s="69"/>
      <c r="HS11" s="69"/>
      <c r="HT11" s="69" t="s">
        <v>343</v>
      </c>
      <c r="HU11" s="69"/>
      <c r="HV11" s="69"/>
      <c r="HW11" s="69" t="s">
        <v>344</v>
      </c>
      <c r="HX11" s="69"/>
      <c r="HY11" s="69"/>
      <c r="HZ11" s="69" t="s">
        <v>345</v>
      </c>
      <c r="IA11" s="69"/>
      <c r="IB11" s="69"/>
      <c r="IC11" s="69" t="s">
        <v>346</v>
      </c>
      <c r="ID11" s="69"/>
      <c r="IE11" s="69"/>
      <c r="IF11" s="69" t="s">
        <v>347</v>
      </c>
      <c r="IG11" s="69"/>
      <c r="IH11" s="69"/>
      <c r="II11" s="45" t="s">
        <v>59</v>
      </c>
      <c r="IJ11" s="69"/>
      <c r="IK11" s="69"/>
      <c r="IL11" s="69" t="s">
        <v>60</v>
      </c>
      <c r="IM11" s="69"/>
      <c r="IN11" s="69"/>
      <c r="IO11" s="69" t="s">
        <v>73</v>
      </c>
      <c r="IP11" s="69"/>
      <c r="IQ11" s="69"/>
      <c r="IR11" s="69" t="s">
        <v>61</v>
      </c>
      <c r="IS11" s="69"/>
      <c r="IT11" s="69"/>
      <c r="IU11" s="69" t="s">
        <v>62</v>
      </c>
      <c r="IV11" s="69"/>
      <c r="IW11" s="69"/>
      <c r="IX11" s="69" t="s">
        <v>63</v>
      </c>
      <c r="IY11" s="69"/>
      <c r="IZ11" s="69"/>
      <c r="JA11" s="69" t="s">
        <v>64</v>
      </c>
      <c r="JB11" s="69"/>
      <c r="JC11" s="69"/>
      <c r="JD11" s="59" t="s">
        <v>65</v>
      </c>
      <c r="JE11" s="60"/>
      <c r="JF11" s="61"/>
      <c r="JG11" s="59" t="s">
        <v>66</v>
      </c>
      <c r="JH11" s="60"/>
      <c r="JI11" s="61"/>
      <c r="JJ11" s="59" t="s">
        <v>67</v>
      </c>
      <c r="JK11" s="60"/>
      <c r="JL11" s="61"/>
      <c r="JM11" s="59" t="s">
        <v>92</v>
      </c>
      <c r="JN11" s="60"/>
      <c r="JO11" s="61"/>
      <c r="JP11" s="59" t="s">
        <v>93</v>
      </c>
      <c r="JQ11" s="60"/>
      <c r="JR11" s="61"/>
      <c r="JS11" s="59" t="s">
        <v>94</v>
      </c>
      <c r="JT11" s="60"/>
      <c r="JU11" s="61"/>
      <c r="JV11" s="59" t="s">
        <v>290</v>
      </c>
      <c r="JW11" s="60"/>
      <c r="JX11" s="61"/>
      <c r="JY11" s="59" t="s">
        <v>291</v>
      </c>
      <c r="JZ11" s="60"/>
      <c r="KA11" s="61"/>
      <c r="KB11" s="59" t="s">
        <v>292</v>
      </c>
      <c r="KC11" s="60"/>
      <c r="KD11" s="61"/>
      <c r="KE11" s="59" t="s">
        <v>293</v>
      </c>
      <c r="KF11" s="60"/>
      <c r="KG11" s="61"/>
      <c r="KH11" s="59" t="s">
        <v>294</v>
      </c>
      <c r="KI11" s="60"/>
      <c r="KJ11" s="61"/>
      <c r="KK11" s="59" t="s">
        <v>295</v>
      </c>
      <c r="KL11" s="60"/>
      <c r="KM11" s="61"/>
      <c r="KN11" s="43" t="s">
        <v>296</v>
      </c>
      <c r="KO11" s="44"/>
      <c r="KP11" s="45"/>
      <c r="KQ11" s="43" t="s">
        <v>297</v>
      </c>
      <c r="KR11" s="44"/>
      <c r="KS11" s="45"/>
      <c r="KT11" s="43" t="s">
        <v>298</v>
      </c>
      <c r="KU11" s="44"/>
      <c r="KV11" s="45"/>
      <c r="KW11" s="59" t="s">
        <v>299</v>
      </c>
      <c r="KX11" s="60"/>
      <c r="KY11" s="61"/>
      <c r="KZ11" s="59" t="s">
        <v>300</v>
      </c>
      <c r="LA11" s="60"/>
      <c r="LB11" s="61"/>
      <c r="LC11" s="43" t="s">
        <v>301</v>
      </c>
      <c r="LD11" s="44"/>
      <c r="LE11" s="45"/>
      <c r="LF11" s="43" t="s">
        <v>302</v>
      </c>
      <c r="LG11" s="44"/>
      <c r="LH11" s="45"/>
      <c r="LI11" s="43" t="s">
        <v>303</v>
      </c>
      <c r="LJ11" s="44"/>
      <c r="LK11" s="45"/>
      <c r="LL11" s="45" t="s">
        <v>304</v>
      </c>
      <c r="LM11" s="69"/>
      <c r="LN11" s="69"/>
      <c r="LO11" s="69" t="s">
        <v>305</v>
      </c>
      <c r="LP11" s="69"/>
      <c r="LQ11" s="69"/>
      <c r="LR11" s="56" t="s">
        <v>306</v>
      </c>
      <c r="LS11" s="57"/>
      <c r="LT11" s="58"/>
      <c r="LU11" s="69" t="s">
        <v>307</v>
      </c>
      <c r="LV11" s="69"/>
      <c r="LW11" s="69"/>
      <c r="LX11" s="69" t="s">
        <v>308</v>
      </c>
      <c r="LY11" s="69"/>
      <c r="LZ11" s="69"/>
      <c r="MA11" s="69" t="s">
        <v>309</v>
      </c>
      <c r="MB11" s="69"/>
      <c r="MC11" s="69"/>
      <c r="MD11" s="69" t="s">
        <v>310</v>
      </c>
      <c r="ME11" s="69"/>
      <c r="MF11" s="69"/>
      <c r="MG11" s="69" t="s">
        <v>311</v>
      </c>
      <c r="MH11" s="69"/>
      <c r="MI11" s="69"/>
      <c r="MJ11" s="69" t="s">
        <v>312</v>
      </c>
      <c r="MK11" s="69"/>
      <c r="ML11" s="69"/>
      <c r="MM11" s="59" t="s">
        <v>313</v>
      </c>
      <c r="MN11" s="60"/>
      <c r="MO11" s="61"/>
      <c r="MP11" s="59" t="s">
        <v>314</v>
      </c>
      <c r="MQ11" s="60"/>
      <c r="MR11" s="61"/>
      <c r="MS11" s="59" t="s">
        <v>315</v>
      </c>
      <c r="MT11" s="60"/>
      <c r="MU11" s="60"/>
      <c r="MV11" s="69" t="s">
        <v>316</v>
      </c>
      <c r="MW11" s="69"/>
      <c r="MX11" s="69"/>
      <c r="MY11" s="59" t="s">
        <v>317</v>
      </c>
      <c r="MZ11" s="60"/>
      <c r="NA11" s="61"/>
      <c r="NB11" s="59" t="s">
        <v>318</v>
      </c>
      <c r="NC11" s="60"/>
      <c r="ND11" s="61"/>
      <c r="NE11" s="59" t="s">
        <v>319</v>
      </c>
      <c r="NF11" s="60"/>
      <c r="NG11" s="61"/>
      <c r="NH11" s="59" t="s">
        <v>320</v>
      </c>
      <c r="NI11" s="60"/>
      <c r="NJ11" s="61"/>
      <c r="NK11" s="59" t="s">
        <v>321</v>
      </c>
      <c r="NL11" s="60"/>
      <c r="NM11" s="61"/>
      <c r="NN11" s="59" t="s">
        <v>322</v>
      </c>
      <c r="NO11" s="60"/>
      <c r="NP11" s="61"/>
      <c r="NQ11" s="59" t="s">
        <v>323</v>
      </c>
      <c r="NR11" s="60"/>
      <c r="NS11" s="61"/>
      <c r="NT11" s="59" t="s">
        <v>324</v>
      </c>
      <c r="NU11" s="60"/>
      <c r="NV11" s="60"/>
      <c r="NW11" s="60" t="s">
        <v>325</v>
      </c>
      <c r="NX11" s="60"/>
      <c r="NY11" s="60"/>
      <c r="NZ11" s="60" t="s">
        <v>326</v>
      </c>
      <c r="OA11" s="60"/>
      <c r="OB11" s="60"/>
      <c r="OC11" s="60" t="s">
        <v>327</v>
      </c>
      <c r="OD11" s="60"/>
      <c r="OE11" s="60"/>
      <c r="OF11" s="60" t="s">
        <v>328</v>
      </c>
      <c r="OG11" s="60"/>
      <c r="OH11" s="60"/>
      <c r="OI11" s="60" t="s">
        <v>329</v>
      </c>
      <c r="OJ11" s="60"/>
      <c r="OK11" s="60"/>
      <c r="OL11" s="60" t="s">
        <v>330</v>
      </c>
      <c r="OM11" s="60"/>
      <c r="ON11" s="60"/>
      <c r="OO11" s="60" t="s">
        <v>331</v>
      </c>
      <c r="OP11" s="60"/>
      <c r="OQ11" s="60"/>
      <c r="OR11" s="60" t="s">
        <v>332</v>
      </c>
      <c r="OS11" s="60"/>
      <c r="OT11" s="60"/>
      <c r="OU11" s="60" t="s">
        <v>333</v>
      </c>
      <c r="OV11" s="60"/>
      <c r="OW11" s="60"/>
      <c r="OX11" s="60" t="s">
        <v>334</v>
      </c>
      <c r="OY11" s="60"/>
      <c r="OZ11" s="60"/>
      <c r="PA11" s="69" t="s">
        <v>251</v>
      </c>
      <c r="PB11" s="69"/>
      <c r="PC11" s="69"/>
      <c r="PD11" s="69" t="s">
        <v>252</v>
      </c>
      <c r="PE11" s="69"/>
      <c r="PF11" s="69"/>
      <c r="PG11" s="69" t="s">
        <v>253</v>
      </c>
      <c r="PH11" s="69"/>
      <c r="PI11" s="69"/>
      <c r="PJ11" s="69" t="s">
        <v>254</v>
      </c>
      <c r="PK11" s="69"/>
      <c r="PL11" s="69"/>
      <c r="PM11" s="69" t="s">
        <v>255</v>
      </c>
      <c r="PN11" s="69"/>
      <c r="PO11" s="69"/>
      <c r="PP11" s="69" t="s">
        <v>256</v>
      </c>
      <c r="PQ11" s="69"/>
      <c r="PR11" s="69"/>
      <c r="PS11" s="69" t="s">
        <v>257</v>
      </c>
      <c r="PT11" s="69"/>
      <c r="PU11" s="69"/>
      <c r="PV11" s="69" t="s">
        <v>258</v>
      </c>
      <c r="PW11" s="69"/>
      <c r="PX11" s="69"/>
      <c r="PY11" s="69" t="s">
        <v>259</v>
      </c>
      <c r="PZ11" s="69"/>
      <c r="QA11" s="69"/>
      <c r="QB11" s="69" t="s">
        <v>260</v>
      </c>
      <c r="QC11" s="69"/>
      <c r="QD11" s="69"/>
      <c r="QE11" s="69" t="s">
        <v>261</v>
      </c>
      <c r="QF11" s="69"/>
      <c r="QG11" s="69"/>
      <c r="QH11" s="69" t="s">
        <v>262</v>
      </c>
      <c r="QI11" s="69"/>
      <c r="QJ11" s="69"/>
      <c r="QK11" s="69" t="s">
        <v>263</v>
      </c>
      <c r="QL11" s="69"/>
      <c r="QM11" s="69"/>
      <c r="QN11" s="69" t="s">
        <v>264</v>
      </c>
      <c r="QO11" s="69"/>
      <c r="QP11" s="69"/>
      <c r="QQ11" s="69" t="s">
        <v>265</v>
      </c>
      <c r="QR11" s="69"/>
      <c r="QS11" s="69"/>
      <c r="QT11" s="69" t="s">
        <v>266</v>
      </c>
      <c r="QU11" s="69"/>
      <c r="QV11" s="69"/>
      <c r="QW11" s="69" t="s">
        <v>267</v>
      </c>
      <c r="QX11" s="69"/>
      <c r="QY11" s="43"/>
      <c r="QZ11" s="69" t="s">
        <v>268</v>
      </c>
      <c r="RA11" s="69"/>
      <c r="RB11" s="43"/>
      <c r="RC11" s="69" t="s">
        <v>269</v>
      </c>
      <c r="RD11" s="69"/>
      <c r="RE11" s="43"/>
      <c r="RF11" s="69" t="s">
        <v>270</v>
      </c>
      <c r="RG11" s="69"/>
      <c r="RH11" s="43"/>
      <c r="RI11" s="43" t="s">
        <v>271</v>
      </c>
      <c r="RJ11" s="49"/>
      <c r="RK11" s="49"/>
      <c r="RL11" s="43" t="s">
        <v>272</v>
      </c>
      <c r="RM11" s="44"/>
      <c r="RN11" s="45"/>
      <c r="RO11" s="43" t="s">
        <v>273</v>
      </c>
      <c r="RP11" s="44"/>
      <c r="RQ11" s="45"/>
      <c r="RR11" s="43" t="s">
        <v>274</v>
      </c>
      <c r="RS11" s="44"/>
      <c r="RT11" s="45"/>
      <c r="RU11" s="43" t="s">
        <v>275</v>
      </c>
      <c r="RV11" s="44"/>
      <c r="RW11" s="45"/>
      <c r="RX11" s="43" t="s">
        <v>276</v>
      </c>
      <c r="RY11" s="44"/>
      <c r="RZ11" s="45"/>
      <c r="SA11" s="43" t="s">
        <v>277</v>
      </c>
      <c r="SB11" s="44"/>
      <c r="SC11" s="45"/>
      <c r="SD11" s="43" t="s">
        <v>278</v>
      </c>
      <c r="SE11" s="44"/>
      <c r="SF11" s="45"/>
      <c r="SG11" s="43" t="s">
        <v>279</v>
      </c>
      <c r="SH11" s="44"/>
      <c r="SI11" s="45"/>
      <c r="SJ11" s="43" t="s">
        <v>280</v>
      </c>
      <c r="SK11" s="44"/>
      <c r="SL11" s="45"/>
      <c r="SM11" s="43" t="s">
        <v>281</v>
      </c>
      <c r="SN11" s="44"/>
      <c r="SO11" s="45"/>
      <c r="SP11" s="43" t="s">
        <v>282</v>
      </c>
      <c r="SQ11" s="44"/>
      <c r="SR11" s="45"/>
      <c r="SS11" s="43" t="s">
        <v>283</v>
      </c>
      <c r="ST11" s="44"/>
      <c r="SU11" s="45"/>
      <c r="SV11" s="43" t="s">
        <v>284</v>
      </c>
      <c r="SW11" s="44"/>
      <c r="SX11" s="45"/>
      <c r="SY11" s="43" t="s">
        <v>285</v>
      </c>
      <c r="SZ11" s="44"/>
      <c r="TA11" s="45"/>
      <c r="TB11" s="43" t="s">
        <v>286</v>
      </c>
      <c r="TC11" s="44"/>
      <c r="TD11" s="45"/>
      <c r="TE11" s="43" t="s">
        <v>287</v>
      </c>
      <c r="TF11" s="44"/>
      <c r="TG11" s="45"/>
      <c r="TH11" s="43" t="s">
        <v>288</v>
      </c>
      <c r="TI11" s="44"/>
      <c r="TJ11" s="45"/>
      <c r="TK11" s="43" t="s">
        <v>289</v>
      </c>
      <c r="TL11" s="44"/>
      <c r="TM11" s="45"/>
      <c r="TN11" s="43" t="s">
        <v>1134</v>
      </c>
      <c r="TO11" s="44"/>
      <c r="TP11" s="45"/>
    </row>
    <row r="12" spans="1:536" ht="110.25" customHeight="1" thickBot="1">
      <c r="A12" s="91"/>
      <c r="B12" s="91"/>
      <c r="C12" s="46" t="s">
        <v>479</v>
      </c>
      <c r="D12" s="47"/>
      <c r="E12" s="48"/>
      <c r="F12" s="46" t="s">
        <v>483</v>
      </c>
      <c r="G12" s="47"/>
      <c r="H12" s="48"/>
      <c r="I12" s="46" t="s">
        <v>487</v>
      </c>
      <c r="J12" s="47"/>
      <c r="K12" s="48"/>
      <c r="L12" s="46" t="s">
        <v>491</v>
      </c>
      <c r="M12" s="47"/>
      <c r="N12" s="48"/>
      <c r="O12" s="46" t="s">
        <v>495</v>
      </c>
      <c r="P12" s="47"/>
      <c r="Q12" s="48"/>
      <c r="R12" s="46" t="s">
        <v>499</v>
      </c>
      <c r="S12" s="47"/>
      <c r="T12" s="48"/>
      <c r="U12" s="46" t="s">
        <v>503</v>
      </c>
      <c r="V12" s="47"/>
      <c r="W12" s="48"/>
      <c r="X12" s="46" t="s">
        <v>507</v>
      </c>
      <c r="Y12" s="47"/>
      <c r="Z12" s="48"/>
      <c r="AA12" s="46" t="s">
        <v>511</v>
      </c>
      <c r="AB12" s="47"/>
      <c r="AC12" s="48"/>
      <c r="AD12" s="46" t="s">
        <v>515</v>
      </c>
      <c r="AE12" s="47"/>
      <c r="AF12" s="48"/>
      <c r="AG12" s="46" t="s">
        <v>519</v>
      </c>
      <c r="AH12" s="47"/>
      <c r="AI12" s="48"/>
      <c r="AJ12" s="46" t="s">
        <v>523</v>
      </c>
      <c r="AK12" s="47"/>
      <c r="AL12" s="48"/>
      <c r="AM12" s="46" t="s">
        <v>527</v>
      </c>
      <c r="AN12" s="47"/>
      <c r="AO12" s="48"/>
      <c r="AP12" s="46" t="s">
        <v>531</v>
      </c>
      <c r="AQ12" s="47"/>
      <c r="AR12" s="48"/>
      <c r="AS12" s="46" t="s">
        <v>535</v>
      </c>
      <c r="AT12" s="47"/>
      <c r="AU12" s="48"/>
      <c r="AV12" s="46" t="s">
        <v>539</v>
      </c>
      <c r="AW12" s="47"/>
      <c r="AX12" s="48"/>
      <c r="AY12" s="46" t="s">
        <v>543</v>
      </c>
      <c r="AZ12" s="47"/>
      <c r="BA12" s="48"/>
      <c r="BB12" s="46" t="s">
        <v>547</v>
      </c>
      <c r="BC12" s="47"/>
      <c r="BD12" s="48"/>
      <c r="BE12" s="46" t="s">
        <v>551</v>
      </c>
      <c r="BF12" s="47"/>
      <c r="BG12" s="48"/>
      <c r="BH12" s="46" t="s">
        <v>555</v>
      </c>
      <c r="BI12" s="47"/>
      <c r="BJ12" s="48"/>
      <c r="BK12" s="46" t="s">
        <v>557</v>
      </c>
      <c r="BL12" s="47"/>
      <c r="BM12" s="48"/>
      <c r="BN12" s="46" t="s">
        <v>561</v>
      </c>
      <c r="BO12" s="47"/>
      <c r="BP12" s="48"/>
      <c r="BQ12" s="53" t="s">
        <v>565</v>
      </c>
      <c r="BR12" s="54"/>
      <c r="BS12" s="55"/>
      <c r="BT12" s="46" t="s">
        <v>569</v>
      </c>
      <c r="BU12" s="47"/>
      <c r="BV12" s="48"/>
      <c r="BW12" s="46" t="s">
        <v>573</v>
      </c>
      <c r="BX12" s="47"/>
      <c r="BY12" s="48"/>
      <c r="BZ12" s="46" t="s">
        <v>577</v>
      </c>
      <c r="CA12" s="47"/>
      <c r="CB12" s="48"/>
      <c r="CC12" s="46" t="s">
        <v>580</v>
      </c>
      <c r="CD12" s="47"/>
      <c r="CE12" s="48"/>
      <c r="CF12" s="46" t="s">
        <v>584</v>
      </c>
      <c r="CG12" s="47"/>
      <c r="CH12" s="48"/>
      <c r="CI12" s="46" t="s">
        <v>588</v>
      </c>
      <c r="CJ12" s="47"/>
      <c r="CK12" s="48"/>
      <c r="CL12" s="46" t="s">
        <v>591</v>
      </c>
      <c r="CM12" s="47"/>
      <c r="CN12" s="48"/>
      <c r="CO12" s="46" t="s">
        <v>595</v>
      </c>
      <c r="CP12" s="47"/>
      <c r="CQ12" s="48"/>
      <c r="CR12" s="46" t="s">
        <v>597</v>
      </c>
      <c r="CS12" s="47"/>
      <c r="CT12" s="48"/>
      <c r="CU12" s="46" t="s">
        <v>600</v>
      </c>
      <c r="CV12" s="47"/>
      <c r="CW12" s="48"/>
      <c r="CX12" s="46" t="s">
        <v>604</v>
      </c>
      <c r="CY12" s="47"/>
      <c r="CZ12" s="48"/>
      <c r="DA12" s="46" t="s">
        <v>608</v>
      </c>
      <c r="DB12" s="47"/>
      <c r="DC12" s="48"/>
      <c r="DD12" s="46" t="s">
        <v>611</v>
      </c>
      <c r="DE12" s="47"/>
      <c r="DF12" s="48"/>
      <c r="DG12" s="46" t="s">
        <v>612</v>
      </c>
      <c r="DH12" s="47"/>
      <c r="DI12" s="48"/>
      <c r="DJ12" s="46" t="s">
        <v>616</v>
      </c>
      <c r="DK12" s="47"/>
      <c r="DL12" s="48"/>
      <c r="DM12" s="46" t="s">
        <v>620</v>
      </c>
      <c r="DN12" s="47"/>
      <c r="DO12" s="48"/>
      <c r="DP12" s="46" t="s">
        <v>624</v>
      </c>
      <c r="DQ12" s="47"/>
      <c r="DR12" s="48"/>
      <c r="DS12" s="46" t="s">
        <v>628</v>
      </c>
      <c r="DT12" s="47"/>
      <c r="DU12" s="48"/>
      <c r="DV12" s="46" t="s">
        <v>632</v>
      </c>
      <c r="DW12" s="47"/>
      <c r="DX12" s="48"/>
      <c r="DY12" s="46" t="s">
        <v>635</v>
      </c>
      <c r="DZ12" s="47"/>
      <c r="EA12" s="48"/>
      <c r="EB12" s="46" t="s">
        <v>639</v>
      </c>
      <c r="EC12" s="47"/>
      <c r="ED12" s="48"/>
      <c r="EE12" s="46" t="s">
        <v>227</v>
      </c>
      <c r="EF12" s="47"/>
      <c r="EG12" s="48"/>
      <c r="EH12" s="46" t="s">
        <v>646</v>
      </c>
      <c r="EI12" s="47"/>
      <c r="EJ12" s="48"/>
      <c r="EK12" s="46" t="s">
        <v>650</v>
      </c>
      <c r="EL12" s="47"/>
      <c r="EM12" s="48"/>
      <c r="EN12" s="53" t="s">
        <v>654</v>
      </c>
      <c r="EO12" s="54"/>
      <c r="EP12" s="55"/>
      <c r="EQ12" s="53" t="s">
        <v>658</v>
      </c>
      <c r="ER12" s="54"/>
      <c r="ES12" s="55"/>
      <c r="ET12" s="53" t="s">
        <v>662</v>
      </c>
      <c r="EU12" s="54"/>
      <c r="EV12" s="55"/>
      <c r="EW12" s="53" t="s">
        <v>666</v>
      </c>
      <c r="EX12" s="54"/>
      <c r="EY12" s="55"/>
      <c r="EZ12" s="46" t="s">
        <v>670</v>
      </c>
      <c r="FA12" s="47"/>
      <c r="FB12" s="48"/>
      <c r="FC12" s="46" t="s">
        <v>674</v>
      </c>
      <c r="FD12" s="47"/>
      <c r="FE12" s="48"/>
      <c r="FF12" s="53" t="s">
        <v>676</v>
      </c>
      <c r="FG12" s="54"/>
      <c r="FH12" s="55"/>
      <c r="FI12" s="53" t="s">
        <v>680</v>
      </c>
      <c r="FJ12" s="54"/>
      <c r="FK12" s="55"/>
      <c r="FL12" s="53" t="s">
        <v>681</v>
      </c>
      <c r="FM12" s="54"/>
      <c r="FN12" s="55"/>
      <c r="FO12" s="53" t="s">
        <v>685</v>
      </c>
      <c r="FP12" s="54"/>
      <c r="FQ12" s="55"/>
      <c r="FR12" s="53" t="s">
        <v>689</v>
      </c>
      <c r="FS12" s="54"/>
      <c r="FT12" s="55"/>
      <c r="FU12" s="53" t="s">
        <v>693</v>
      </c>
      <c r="FV12" s="54"/>
      <c r="FW12" s="55"/>
      <c r="FX12" s="53" t="s">
        <v>694</v>
      </c>
      <c r="FY12" s="54"/>
      <c r="FZ12" s="55"/>
      <c r="GA12" s="53" t="s">
        <v>695</v>
      </c>
      <c r="GB12" s="54"/>
      <c r="GC12" s="55"/>
      <c r="GD12" s="53" t="s">
        <v>699</v>
      </c>
      <c r="GE12" s="54"/>
      <c r="GF12" s="55"/>
      <c r="GG12" s="53" t="s">
        <v>700</v>
      </c>
      <c r="GH12" s="54"/>
      <c r="GI12" s="55"/>
      <c r="GJ12" s="53" t="s">
        <v>704</v>
      </c>
      <c r="GK12" s="54"/>
      <c r="GL12" s="55"/>
      <c r="GM12" s="53" t="s">
        <v>231</v>
      </c>
      <c r="GN12" s="54"/>
      <c r="GO12" s="55"/>
      <c r="GP12" s="53" t="s">
        <v>199</v>
      </c>
      <c r="GQ12" s="54"/>
      <c r="GR12" s="55"/>
      <c r="GS12" s="53" t="s">
        <v>713</v>
      </c>
      <c r="GT12" s="54"/>
      <c r="GU12" s="55"/>
      <c r="GV12" s="46" t="s">
        <v>714</v>
      </c>
      <c r="GW12" s="47"/>
      <c r="GX12" s="48"/>
      <c r="GY12" s="46" t="s">
        <v>718</v>
      </c>
      <c r="GZ12" s="47"/>
      <c r="HA12" s="48"/>
      <c r="HB12" s="46" t="s">
        <v>722</v>
      </c>
      <c r="HC12" s="47"/>
      <c r="HD12" s="48"/>
      <c r="HE12" s="46" t="s">
        <v>726</v>
      </c>
      <c r="HF12" s="47"/>
      <c r="HG12" s="48"/>
      <c r="HH12" s="46" t="s">
        <v>729</v>
      </c>
      <c r="HI12" s="47"/>
      <c r="HJ12" s="48"/>
      <c r="HK12" s="46" t="s">
        <v>733</v>
      </c>
      <c r="HL12" s="47"/>
      <c r="HM12" s="48"/>
      <c r="HN12" s="46" t="s">
        <v>736</v>
      </c>
      <c r="HO12" s="47"/>
      <c r="HP12" s="48"/>
      <c r="HQ12" s="46" t="s">
        <v>740</v>
      </c>
      <c r="HR12" s="47"/>
      <c r="HS12" s="48"/>
      <c r="HT12" s="46" t="s">
        <v>744</v>
      </c>
      <c r="HU12" s="47"/>
      <c r="HV12" s="48"/>
      <c r="HW12" s="46" t="s">
        <v>748</v>
      </c>
      <c r="HX12" s="47"/>
      <c r="HY12" s="48"/>
      <c r="HZ12" s="46" t="s">
        <v>752</v>
      </c>
      <c r="IA12" s="47"/>
      <c r="IB12" s="48"/>
      <c r="IC12" s="46" t="s">
        <v>756</v>
      </c>
      <c r="ID12" s="47"/>
      <c r="IE12" s="48"/>
      <c r="IF12" s="46" t="s">
        <v>760</v>
      </c>
      <c r="IG12" s="47"/>
      <c r="IH12" s="48"/>
      <c r="II12" s="53" t="s">
        <v>764</v>
      </c>
      <c r="IJ12" s="54"/>
      <c r="IK12" s="55"/>
      <c r="IL12" s="53" t="s">
        <v>768</v>
      </c>
      <c r="IM12" s="54"/>
      <c r="IN12" s="55"/>
      <c r="IO12" s="53" t="s">
        <v>771</v>
      </c>
      <c r="IP12" s="54"/>
      <c r="IQ12" s="55"/>
      <c r="IR12" s="53" t="s">
        <v>775</v>
      </c>
      <c r="IS12" s="54"/>
      <c r="IT12" s="55"/>
      <c r="IU12" s="53" t="s">
        <v>779</v>
      </c>
      <c r="IV12" s="54"/>
      <c r="IW12" s="55"/>
      <c r="IX12" s="53" t="s">
        <v>783</v>
      </c>
      <c r="IY12" s="54"/>
      <c r="IZ12" s="55"/>
      <c r="JA12" s="53" t="s">
        <v>787</v>
      </c>
      <c r="JB12" s="54"/>
      <c r="JC12" s="55"/>
      <c r="JD12" s="53" t="s">
        <v>791</v>
      </c>
      <c r="JE12" s="54"/>
      <c r="JF12" s="55"/>
      <c r="JG12" s="53" t="s">
        <v>795</v>
      </c>
      <c r="JH12" s="54"/>
      <c r="JI12" s="55"/>
      <c r="JJ12" s="46" t="s">
        <v>799</v>
      </c>
      <c r="JK12" s="47"/>
      <c r="JL12" s="48"/>
      <c r="JM12" s="46" t="s">
        <v>803</v>
      </c>
      <c r="JN12" s="47"/>
      <c r="JO12" s="48"/>
      <c r="JP12" s="46" t="s">
        <v>807</v>
      </c>
      <c r="JQ12" s="47"/>
      <c r="JR12" s="48"/>
      <c r="JS12" s="46" t="s">
        <v>811</v>
      </c>
      <c r="JT12" s="47"/>
      <c r="JU12" s="48"/>
      <c r="JV12" s="53" t="s">
        <v>815</v>
      </c>
      <c r="JW12" s="54"/>
      <c r="JX12" s="55"/>
      <c r="JY12" s="53" t="s">
        <v>819</v>
      </c>
      <c r="JZ12" s="54"/>
      <c r="KA12" s="55"/>
      <c r="KB12" s="53" t="s">
        <v>823</v>
      </c>
      <c r="KC12" s="54"/>
      <c r="KD12" s="55"/>
      <c r="KE12" s="46" t="s">
        <v>827</v>
      </c>
      <c r="KF12" s="47"/>
      <c r="KG12" s="48"/>
      <c r="KH12" s="46" t="s">
        <v>831</v>
      </c>
      <c r="KI12" s="47"/>
      <c r="KJ12" s="48"/>
      <c r="KK12" s="46" t="s">
        <v>832</v>
      </c>
      <c r="KL12" s="47"/>
      <c r="KM12" s="48"/>
      <c r="KN12" s="46" t="s">
        <v>836</v>
      </c>
      <c r="KO12" s="47"/>
      <c r="KP12" s="48"/>
      <c r="KQ12" s="46" t="s">
        <v>837</v>
      </c>
      <c r="KR12" s="47"/>
      <c r="KS12" s="48"/>
      <c r="KT12" s="46" t="s">
        <v>841</v>
      </c>
      <c r="KU12" s="47"/>
      <c r="KV12" s="48"/>
      <c r="KW12" s="53" t="s">
        <v>845</v>
      </c>
      <c r="KX12" s="54"/>
      <c r="KY12" s="55"/>
      <c r="KZ12" s="53" t="s">
        <v>849</v>
      </c>
      <c r="LA12" s="54"/>
      <c r="LB12" s="55"/>
      <c r="LC12" s="53" t="s">
        <v>853</v>
      </c>
      <c r="LD12" s="54"/>
      <c r="LE12" s="55"/>
      <c r="LF12" s="53" t="s">
        <v>857</v>
      </c>
      <c r="LG12" s="54"/>
      <c r="LH12" s="55"/>
      <c r="LI12" s="53" t="s">
        <v>861</v>
      </c>
      <c r="LJ12" s="54"/>
      <c r="LK12" s="55"/>
      <c r="LL12" s="53" t="s">
        <v>865</v>
      </c>
      <c r="LM12" s="54"/>
      <c r="LN12" s="55"/>
      <c r="LO12" s="53" t="s">
        <v>869</v>
      </c>
      <c r="LP12" s="54"/>
      <c r="LQ12" s="55"/>
      <c r="LR12" s="53" t="s">
        <v>873</v>
      </c>
      <c r="LS12" s="54"/>
      <c r="LT12" s="55"/>
      <c r="LU12" s="53" t="s">
        <v>877</v>
      </c>
      <c r="LV12" s="54"/>
      <c r="LW12" s="55"/>
      <c r="LX12" s="46" t="s">
        <v>881</v>
      </c>
      <c r="LY12" s="47"/>
      <c r="LZ12" s="48"/>
      <c r="MA12" s="46" t="s">
        <v>885</v>
      </c>
      <c r="MB12" s="47"/>
      <c r="MC12" s="48"/>
      <c r="MD12" s="46" t="s">
        <v>889</v>
      </c>
      <c r="ME12" s="47"/>
      <c r="MF12" s="48"/>
      <c r="MG12" s="46" t="s">
        <v>893</v>
      </c>
      <c r="MH12" s="47"/>
      <c r="MI12" s="48"/>
      <c r="MJ12" s="46" t="s">
        <v>896</v>
      </c>
      <c r="MK12" s="47"/>
      <c r="ML12" s="48"/>
      <c r="MM12" s="46" t="s">
        <v>900</v>
      </c>
      <c r="MN12" s="47"/>
      <c r="MO12" s="48"/>
      <c r="MP12" s="46" t="s">
        <v>904</v>
      </c>
      <c r="MQ12" s="47"/>
      <c r="MR12" s="48"/>
      <c r="MS12" s="46" t="s">
        <v>907</v>
      </c>
      <c r="MT12" s="47"/>
      <c r="MU12" s="48"/>
      <c r="MV12" s="46" t="s">
        <v>911</v>
      </c>
      <c r="MW12" s="47"/>
      <c r="MX12" s="48"/>
      <c r="MY12" s="46" t="s">
        <v>915</v>
      </c>
      <c r="MZ12" s="47"/>
      <c r="NA12" s="48"/>
      <c r="NB12" s="46" t="s">
        <v>919</v>
      </c>
      <c r="NC12" s="47"/>
      <c r="ND12" s="48"/>
      <c r="NE12" s="53" t="s">
        <v>923</v>
      </c>
      <c r="NF12" s="54"/>
      <c r="NG12" s="55"/>
      <c r="NH12" s="53" t="s">
        <v>927</v>
      </c>
      <c r="NI12" s="54"/>
      <c r="NJ12" s="55"/>
      <c r="NK12" s="53" t="s">
        <v>931</v>
      </c>
      <c r="NL12" s="54"/>
      <c r="NM12" s="55"/>
      <c r="NN12" s="53" t="s">
        <v>935</v>
      </c>
      <c r="NO12" s="54"/>
      <c r="NP12" s="55"/>
      <c r="NQ12" s="53" t="s">
        <v>939</v>
      </c>
      <c r="NR12" s="54"/>
      <c r="NS12" s="55"/>
      <c r="NT12" s="53" t="s">
        <v>943</v>
      </c>
      <c r="NU12" s="54"/>
      <c r="NV12" s="55"/>
      <c r="NW12" s="53" t="s">
        <v>947</v>
      </c>
      <c r="NX12" s="54"/>
      <c r="NY12" s="55"/>
      <c r="NZ12" s="53" t="s">
        <v>951</v>
      </c>
      <c r="OA12" s="54"/>
      <c r="OB12" s="55"/>
      <c r="OC12" s="53" t="s">
        <v>955</v>
      </c>
      <c r="OD12" s="54"/>
      <c r="OE12" s="55"/>
      <c r="OF12" s="53" t="s">
        <v>959</v>
      </c>
      <c r="OG12" s="54"/>
      <c r="OH12" s="55"/>
      <c r="OI12" s="53" t="s">
        <v>963</v>
      </c>
      <c r="OJ12" s="54"/>
      <c r="OK12" s="55"/>
      <c r="OL12" s="53" t="s">
        <v>967</v>
      </c>
      <c r="OM12" s="54"/>
      <c r="ON12" s="55"/>
      <c r="OO12" s="53" t="s">
        <v>971</v>
      </c>
      <c r="OP12" s="54"/>
      <c r="OQ12" s="55"/>
      <c r="OR12" s="53" t="s">
        <v>975</v>
      </c>
      <c r="OS12" s="54"/>
      <c r="OT12" s="55"/>
      <c r="OU12" s="53" t="s">
        <v>979</v>
      </c>
      <c r="OV12" s="54"/>
      <c r="OW12" s="55"/>
      <c r="OX12" s="53" t="s">
        <v>983</v>
      </c>
      <c r="OY12" s="54"/>
      <c r="OZ12" s="55"/>
      <c r="PA12" s="46" t="s">
        <v>987</v>
      </c>
      <c r="PB12" s="47"/>
      <c r="PC12" s="48"/>
      <c r="PD12" s="46" t="s">
        <v>991</v>
      </c>
      <c r="PE12" s="47"/>
      <c r="PF12" s="48"/>
      <c r="PG12" s="46" t="s">
        <v>994</v>
      </c>
      <c r="PH12" s="47"/>
      <c r="PI12" s="48"/>
      <c r="PJ12" s="46" t="s">
        <v>998</v>
      </c>
      <c r="PK12" s="47"/>
      <c r="PL12" s="48"/>
      <c r="PM12" s="46" t="s">
        <v>1002</v>
      </c>
      <c r="PN12" s="47"/>
      <c r="PO12" s="48"/>
      <c r="PP12" s="46" t="s">
        <v>1006</v>
      </c>
      <c r="PQ12" s="47"/>
      <c r="PR12" s="48"/>
      <c r="PS12" s="46" t="s">
        <v>1009</v>
      </c>
      <c r="PT12" s="47"/>
      <c r="PU12" s="48"/>
      <c r="PV12" s="46" t="s">
        <v>1013</v>
      </c>
      <c r="PW12" s="47"/>
      <c r="PX12" s="48"/>
      <c r="PY12" s="46" t="s">
        <v>1017</v>
      </c>
      <c r="PZ12" s="47"/>
      <c r="QA12" s="48"/>
      <c r="QB12" s="46" t="s">
        <v>1021</v>
      </c>
      <c r="QC12" s="47"/>
      <c r="QD12" s="48"/>
      <c r="QE12" s="46" t="s">
        <v>1025</v>
      </c>
      <c r="QF12" s="47"/>
      <c r="QG12" s="48"/>
      <c r="QH12" s="46" t="s">
        <v>1029</v>
      </c>
      <c r="QI12" s="47"/>
      <c r="QJ12" s="48"/>
      <c r="QK12" s="46" t="s">
        <v>1033</v>
      </c>
      <c r="QL12" s="47"/>
      <c r="QM12" s="48"/>
      <c r="QN12" s="46" t="s">
        <v>1036</v>
      </c>
      <c r="QO12" s="47"/>
      <c r="QP12" s="48"/>
      <c r="QQ12" s="46" t="s">
        <v>1039</v>
      </c>
      <c r="QR12" s="47"/>
      <c r="QS12" s="48"/>
      <c r="QT12" s="46" t="s">
        <v>1043</v>
      </c>
      <c r="QU12" s="47"/>
      <c r="QV12" s="48"/>
      <c r="QW12" s="46" t="s">
        <v>1047</v>
      </c>
      <c r="QX12" s="47"/>
      <c r="QY12" s="48"/>
      <c r="QZ12" s="46" t="s">
        <v>1051</v>
      </c>
      <c r="RA12" s="47"/>
      <c r="RB12" s="48"/>
      <c r="RC12" s="46" t="s">
        <v>1055</v>
      </c>
      <c r="RD12" s="47"/>
      <c r="RE12" s="48"/>
      <c r="RF12" s="46" t="s">
        <v>1059</v>
      </c>
      <c r="RG12" s="47"/>
      <c r="RH12" s="48"/>
      <c r="RI12" s="46" t="s">
        <v>1063</v>
      </c>
      <c r="RJ12" s="47"/>
      <c r="RK12" s="48"/>
      <c r="RL12" s="46" t="s">
        <v>1065</v>
      </c>
      <c r="RM12" s="47"/>
      <c r="RN12" s="48"/>
      <c r="RO12" s="46" t="s">
        <v>1069</v>
      </c>
      <c r="RP12" s="47"/>
      <c r="RQ12" s="48"/>
      <c r="RR12" s="46" t="s">
        <v>1073</v>
      </c>
      <c r="RS12" s="47"/>
      <c r="RT12" s="48"/>
      <c r="RU12" s="46" t="s">
        <v>1077</v>
      </c>
      <c r="RV12" s="47"/>
      <c r="RW12" s="48"/>
      <c r="RX12" s="46" t="s">
        <v>1081</v>
      </c>
      <c r="RY12" s="47"/>
      <c r="RZ12" s="48"/>
      <c r="SA12" s="46" t="s">
        <v>1085</v>
      </c>
      <c r="SB12" s="47"/>
      <c r="SC12" s="48"/>
      <c r="SD12" s="46" t="s">
        <v>1089</v>
      </c>
      <c r="SE12" s="47"/>
      <c r="SF12" s="48"/>
      <c r="SG12" s="46" t="s">
        <v>1093</v>
      </c>
      <c r="SH12" s="47"/>
      <c r="SI12" s="48"/>
      <c r="SJ12" s="46" t="s">
        <v>1097</v>
      </c>
      <c r="SK12" s="47"/>
      <c r="SL12" s="48"/>
      <c r="SM12" s="46" t="s">
        <v>1098</v>
      </c>
      <c r="SN12" s="47"/>
      <c r="SO12" s="48"/>
      <c r="SP12" s="46" t="s">
        <v>1102</v>
      </c>
      <c r="SQ12" s="47"/>
      <c r="SR12" s="48"/>
      <c r="SS12" s="46" t="s">
        <v>1106</v>
      </c>
      <c r="ST12" s="47"/>
      <c r="SU12" s="48"/>
      <c r="SV12" s="46" t="s">
        <v>1110</v>
      </c>
      <c r="SW12" s="47"/>
      <c r="SX12" s="96"/>
      <c r="SY12" s="95" t="s">
        <v>1114</v>
      </c>
      <c r="SZ12" s="47"/>
      <c r="TA12" s="96"/>
      <c r="TB12" s="95" t="s">
        <v>1118</v>
      </c>
      <c r="TC12" s="47"/>
      <c r="TD12" s="48"/>
      <c r="TE12" s="46" t="s">
        <v>1122</v>
      </c>
      <c r="TF12" s="47"/>
      <c r="TG12" s="48"/>
      <c r="TH12" s="46" t="s">
        <v>1126</v>
      </c>
      <c r="TI12" s="47"/>
      <c r="TJ12" s="48"/>
      <c r="TK12" s="46" t="s">
        <v>1130</v>
      </c>
      <c r="TL12" s="47"/>
      <c r="TM12" s="48"/>
      <c r="TN12" s="46" t="s">
        <v>1135</v>
      </c>
      <c r="TO12" s="47"/>
      <c r="TP12" s="48"/>
    </row>
    <row r="13" spans="1:536" ht="204.75" thickBot="1">
      <c r="A13" s="91"/>
      <c r="B13" s="91"/>
      <c r="C13" s="30" t="s">
        <v>480</v>
      </c>
      <c r="D13" s="32" t="s">
        <v>481</v>
      </c>
      <c r="E13" s="31" t="s">
        <v>482</v>
      </c>
      <c r="F13" s="30" t="s">
        <v>484</v>
      </c>
      <c r="G13" s="32" t="s">
        <v>485</v>
      </c>
      <c r="H13" s="31" t="s">
        <v>486</v>
      </c>
      <c r="I13" s="30" t="s">
        <v>488</v>
      </c>
      <c r="J13" s="32" t="s">
        <v>489</v>
      </c>
      <c r="K13" s="31" t="s">
        <v>490</v>
      </c>
      <c r="L13" s="30" t="s">
        <v>492</v>
      </c>
      <c r="M13" s="32" t="s">
        <v>493</v>
      </c>
      <c r="N13" s="31" t="s">
        <v>494</v>
      </c>
      <c r="O13" s="30" t="s">
        <v>496</v>
      </c>
      <c r="P13" s="32" t="s">
        <v>497</v>
      </c>
      <c r="Q13" s="31" t="s">
        <v>498</v>
      </c>
      <c r="R13" s="30" t="s">
        <v>500</v>
      </c>
      <c r="S13" s="32" t="s">
        <v>501</v>
      </c>
      <c r="T13" s="31" t="s">
        <v>502</v>
      </c>
      <c r="U13" s="30" t="s">
        <v>504</v>
      </c>
      <c r="V13" s="32" t="s">
        <v>505</v>
      </c>
      <c r="W13" s="31" t="s">
        <v>506</v>
      </c>
      <c r="X13" s="30" t="s">
        <v>508</v>
      </c>
      <c r="Y13" s="32" t="s">
        <v>509</v>
      </c>
      <c r="Z13" s="31" t="s">
        <v>510</v>
      </c>
      <c r="AA13" s="30" t="s">
        <v>512</v>
      </c>
      <c r="AB13" s="32" t="s">
        <v>513</v>
      </c>
      <c r="AC13" s="31" t="s">
        <v>514</v>
      </c>
      <c r="AD13" s="30" t="s">
        <v>516</v>
      </c>
      <c r="AE13" s="32" t="s">
        <v>517</v>
      </c>
      <c r="AF13" s="31" t="s">
        <v>518</v>
      </c>
      <c r="AG13" s="30" t="s">
        <v>520</v>
      </c>
      <c r="AH13" s="32" t="s">
        <v>521</v>
      </c>
      <c r="AI13" s="31" t="s">
        <v>522</v>
      </c>
      <c r="AJ13" s="30" t="s">
        <v>524</v>
      </c>
      <c r="AK13" s="32" t="s">
        <v>525</v>
      </c>
      <c r="AL13" s="31" t="s">
        <v>526</v>
      </c>
      <c r="AM13" s="30" t="s">
        <v>528</v>
      </c>
      <c r="AN13" s="32" t="s">
        <v>529</v>
      </c>
      <c r="AO13" s="31" t="s">
        <v>530</v>
      </c>
      <c r="AP13" s="30" t="s">
        <v>532</v>
      </c>
      <c r="AQ13" s="32" t="s">
        <v>533</v>
      </c>
      <c r="AR13" s="31" t="s">
        <v>534</v>
      </c>
      <c r="AS13" s="30" t="s">
        <v>536</v>
      </c>
      <c r="AT13" s="32" t="s">
        <v>537</v>
      </c>
      <c r="AU13" s="31" t="s">
        <v>538</v>
      </c>
      <c r="AV13" s="30" t="s">
        <v>540</v>
      </c>
      <c r="AW13" s="32" t="s">
        <v>541</v>
      </c>
      <c r="AX13" s="31" t="s">
        <v>542</v>
      </c>
      <c r="AY13" s="30" t="s">
        <v>544</v>
      </c>
      <c r="AZ13" s="32" t="s">
        <v>545</v>
      </c>
      <c r="BA13" s="31" t="s">
        <v>546</v>
      </c>
      <c r="BB13" s="30" t="s">
        <v>548</v>
      </c>
      <c r="BC13" s="32" t="s">
        <v>549</v>
      </c>
      <c r="BD13" s="31" t="s">
        <v>550</v>
      </c>
      <c r="BE13" s="30" t="s">
        <v>552</v>
      </c>
      <c r="BF13" s="32" t="s">
        <v>553</v>
      </c>
      <c r="BG13" s="31" t="s">
        <v>554</v>
      </c>
      <c r="BH13" s="30" t="s">
        <v>228</v>
      </c>
      <c r="BI13" s="32" t="s">
        <v>229</v>
      </c>
      <c r="BJ13" s="31" t="s">
        <v>556</v>
      </c>
      <c r="BK13" s="30" t="s">
        <v>558</v>
      </c>
      <c r="BL13" s="32" t="s">
        <v>559</v>
      </c>
      <c r="BM13" s="31" t="s">
        <v>560</v>
      </c>
      <c r="BN13" s="30" t="s">
        <v>562</v>
      </c>
      <c r="BO13" s="32" t="s">
        <v>563</v>
      </c>
      <c r="BP13" s="31" t="s">
        <v>564</v>
      </c>
      <c r="BQ13" s="30" t="s">
        <v>566</v>
      </c>
      <c r="BR13" s="32" t="s">
        <v>567</v>
      </c>
      <c r="BS13" s="31" t="s">
        <v>568</v>
      </c>
      <c r="BT13" s="30" t="s">
        <v>570</v>
      </c>
      <c r="BU13" s="32" t="s">
        <v>571</v>
      </c>
      <c r="BV13" s="31" t="s">
        <v>572</v>
      </c>
      <c r="BW13" s="30" t="s">
        <v>574</v>
      </c>
      <c r="BX13" s="32" t="s">
        <v>575</v>
      </c>
      <c r="BY13" s="31" t="s">
        <v>576</v>
      </c>
      <c r="BZ13" s="30" t="s">
        <v>198</v>
      </c>
      <c r="CA13" s="32" t="s">
        <v>578</v>
      </c>
      <c r="CB13" s="31" t="s">
        <v>579</v>
      </c>
      <c r="CC13" s="30" t="s">
        <v>581</v>
      </c>
      <c r="CD13" s="32" t="s">
        <v>582</v>
      </c>
      <c r="CE13" s="31" t="s">
        <v>583</v>
      </c>
      <c r="CF13" s="30" t="s">
        <v>585</v>
      </c>
      <c r="CG13" s="32" t="s">
        <v>586</v>
      </c>
      <c r="CH13" s="31" t="s">
        <v>587</v>
      </c>
      <c r="CI13" s="30" t="s">
        <v>200</v>
      </c>
      <c r="CJ13" s="32" t="s">
        <v>589</v>
      </c>
      <c r="CK13" s="31" t="s">
        <v>590</v>
      </c>
      <c r="CL13" s="30" t="s">
        <v>592</v>
      </c>
      <c r="CM13" s="32" t="s">
        <v>593</v>
      </c>
      <c r="CN13" s="31" t="s">
        <v>594</v>
      </c>
      <c r="CO13" s="30" t="s">
        <v>224</v>
      </c>
      <c r="CP13" s="32" t="s">
        <v>596</v>
      </c>
      <c r="CQ13" s="31" t="s">
        <v>226</v>
      </c>
      <c r="CR13" s="30" t="s">
        <v>598</v>
      </c>
      <c r="CS13" s="32" t="s">
        <v>598</v>
      </c>
      <c r="CT13" s="31" t="s">
        <v>599</v>
      </c>
      <c r="CU13" s="30" t="s">
        <v>601</v>
      </c>
      <c r="CV13" s="32" t="s">
        <v>602</v>
      </c>
      <c r="CW13" s="31" t="s">
        <v>603</v>
      </c>
      <c r="CX13" s="30" t="s">
        <v>605</v>
      </c>
      <c r="CY13" s="32" t="s">
        <v>606</v>
      </c>
      <c r="CZ13" s="31" t="s">
        <v>607</v>
      </c>
      <c r="DA13" s="30" t="s">
        <v>213</v>
      </c>
      <c r="DB13" s="32" t="s">
        <v>609</v>
      </c>
      <c r="DC13" s="31" t="s">
        <v>610</v>
      </c>
      <c r="DD13" s="30" t="s">
        <v>213</v>
      </c>
      <c r="DE13" s="32" t="s">
        <v>609</v>
      </c>
      <c r="DF13" s="31" t="s">
        <v>610</v>
      </c>
      <c r="DG13" s="30" t="s">
        <v>613</v>
      </c>
      <c r="DH13" s="32" t="s">
        <v>614</v>
      </c>
      <c r="DI13" s="31" t="s">
        <v>615</v>
      </c>
      <c r="DJ13" s="30" t="s">
        <v>617</v>
      </c>
      <c r="DK13" s="32" t="s">
        <v>618</v>
      </c>
      <c r="DL13" s="31" t="s">
        <v>619</v>
      </c>
      <c r="DM13" s="30" t="s">
        <v>621</v>
      </c>
      <c r="DN13" s="32" t="s">
        <v>622</v>
      </c>
      <c r="DO13" s="31" t="s">
        <v>623</v>
      </c>
      <c r="DP13" s="30" t="s">
        <v>625</v>
      </c>
      <c r="DQ13" s="32" t="s">
        <v>626</v>
      </c>
      <c r="DR13" s="31" t="s">
        <v>627</v>
      </c>
      <c r="DS13" s="30" t="s">
        <v>629</v>
      </c>
      <c r="DT13" s="32" t="s">
        <v>630</v>
      </c>
      <c r="DU13" s="31" t="s">
        <v>631</v>
      </c>
      <c r="DV13" s="30" t="s">
        <v>230</v>
      </c>
      <c r="DW13" s="32" t="s">
        <v>633</v>
      </c>
      <c r="DX13" s="31" t="s">
        <v>634</v>
      </c>
      <c r="DY13" s="30" t="s">
        <v>636</v>
      </c>
      <c r="DZ13" s="32" t="s">
        <v>637</v>
      </c>
      <c r="EA13" s="31" t="s">
        <v>638</v>
      </c>
      <c r="EB13" s="30" t="s">
        <v>640</v>
      </c>
      <c r="EC13" s="32" t="s">
        <v>641</v>
      </c>
      <c r="ED13" s="31" t="s">
        <v>642</v>
      </c>
      <c r="EE13" s="30" t="s">
        <v>643</v>
      </c>
      <c r="EF13" s="32" t="s">
        <v>644</v>
      </c>
      <c r="EG13" s="31" t="s">
        <v>645</v>
      </c>
      <c r="EH13" s="30" t="s">
        <v>647</v>
      </c>
      <c r="EI13" s="32" t="s">
        <v>648</v>
      </c>
      <c r="EJ13" s="31" t="s">
        <v>649</v>
      </c>
      <c r="EK13" s="30" t="s">
        <v>651</v>
      </c>
      <c r="EL13" s="32" t="s">
        <v>652</v>
      </c>
      <c r="EM13" s="31" t="s">
        <v>653</v>
      </c>
      <c r="EN13" s="30" t="s">
        <v>655</v>
      </c>
      <c r="EO13" s="32" t="s">
        <v>656</v>
      </c>
      <c r="EP13" s="31" t="s">
        <v>657</v>
      </c>
      <c r="EQ13" s="30" t="s">
        <v>659</v>
      </c>
      <c r="ER13" s="32" t="s">
        <v>660</v>
      </c>
      <c r="ES13" s="31" t="s">
        <v>661</v>
      </c>
      <c r="ET13" s="30" t="s">
        <v>663</v>
      </c>
      <c r="EU13" s="32" t="s">
        <v>664</v>
      </c>
      <c r="EV13" s="31" t="s">
        <v>665</v>
      </c>
      <c r="EW13" s="30" t="s">
        <v>667</v>
      </c>
      <c r="EX13" s="32" t="s">
        <v>668</v>
      </c>
      <c r="EY13" s="31" t="s">
        <v>669</v>
      </c>
      <c r="EZ13" s="30" t="s">
        <v>671</v>
      </c>
      <c r="FA13" s="32" t="s">
        <v>672</v>
      </c>
      <c r="FB13" s="31" t="s">
        <v>673</v>
      </c>
      <c r="FC13" s="30" t="s">
        <v>1896</v>
      </c>
      <c r="FD13" s="32" t="s">
        <v>1897</v>
      </c>
      <c r="FE13" s="31" t="s">
        <v>675</v>
      </c>
      <c r="FF13" s="30" t="s">
        <v>677</v>
      </c>
      <c r="FG13" s="32" t="s">
        <v>678</v>
      </c>
      <c r="FH13" s="31" t="s">
        <v>679</v>
      </c>
      <c r="FI13" s="30" t="s">
        <v>224</v>
      </c>
      <c r="FJ13" s="32" t="s">
        <v>225</v>
      </c>
      <c r="FK13" s="31" t="s">
        <v>226</v>
      </c>
      <c r="FL13" s="30" t="s">
        <v>682</v>
      </c>
      <c r="FM13" s="32" t="s">
        <v>683</v>
      </c>
      <c r="FN13" s="31" t="s">
        <v>684</v>
      </c>
      <c r="FO13" s="30" t="s">
        <v>686</v>
      </c>
      <c r="FP13" s="32" t="s">
        <v>687</v>
      </c>
      <c r="FQ13" s="31" t="s">
        <v>688</v>
      </c>
      <c r="FR13" s="30" t="s">
        <v>690</v>
      </c>
      <c r="FS13" s="32" t="s">
        <v>691</v>
      </c>
      <c r="FT13" s="31" t="s">
        <v>692</v>
      </c>
      <c r="FU13" s="26" t="s">
        <v>209</v>
      </c>
      <c r="FV13" s="27" t="s">
        <v>201</v>
      </c>
      <c r="FW13" s="28" t="s">
        <v>202</v>
      </c>
      <c r="FX13" s="26" t="s">
        <v>200</v>
      </c>
      <c r="FY13" s="27" t="s">
        <v>222</v>
      </c>
      <c r="FZ13" s="28" t="s">
        <v>202</v>
      </c>
      <c r="GA13" s="26" t="s">
        <v>696</v>
      </c>
      <c r="GB13" s="27" t="s">
        <v>697</v>
      </c>
      <c r="GC13" s="28" t="s">
        <v>698</v>
      </c>
      <c r="GD13" s="17" t="s">
        <v>209</v>
      </c>
      <c r="GE13" s="27" t="s">
        <v>201</v>
      </c>
      <c r="GF13" s="28" t="s">
        <v>202</v>
      </c>
      <c r="GG13" s="26" t="s">
        <v>701</v>
      </c>
      <c r="GH13" s="27" t="s">
        <v>702</v>
      </c>
      <c r="GI13" s="28" t="s">
        <v>703</v>
      </c>
      <c r="GJ13" s="26" t="s">
        <v>215</v>
      </c>
      <c r="GK13" s="27" t="s">
        <v>705</v>
      </c>
      <c r="GL13" s="28" t="s">
        <v>706</v>
      </c>
      <c r="GM13" s="26" t="s">
        <v>707</v>
      </c>
      <c r="GN13" s="27" t="s">
        <v>708</v>
      </c>
      <c r="GO13" s="28" t="s">
        <v>709</v>
      </c>
      <c r="GP13" s="26" t="s">
        <v>710</v>
      </c>
      <c r="GQ13" s="27" t="s">
        <v>711</v>
      </c>
      <c r="GR13" s="28" t="s">
        <v>712</v>
      </c>
      <c r="GS13" s="26" t="s">
        <v>625</v>
      </c>
      <c r="GT13" s="27" t="s">
        <v>626</v>
      </c>
      <c r="GU13" s="28" t="s">
        <v>627</v>
      </c>
      <c r="GV13" s="36" t="s">
        <v>715</v>
      </c>
      <c r="GW13" s="31" t="s">
        <v>716</v>
      </c>
      <c r="GX13" s="31" t="s">
        <v>717</v>
      </c>
      <c r="GY13" s="37" t="s">
        <v>719</v>
      </c>
      <c r="GZ13" s="28" t="s">
        <v>720</v>
      </c>
      <c r="HA13" s="28" t="s">
        <v>721</v>
      </c>
      <c r="HB13" s="36" t="s">
        <v>723</v>
      </c>
      <c r="HC13" s="31" t="s">
        <v>724</v>
      </c>
      <c r="HD13" s="31" t="s">
        <v>725</v>
      </c>
      <c r="HE13" s="37" t="s">
        <v>470</v>
      </c>
      <c r="HF13" s="31" t="s">
        <v>727</v>
      </c>
      <c r="HG13" s="28" t="s">
        <v>728</v>
      </c>
      <c r="HH13" s="36" t="s">
        <v>730</v>
      </c>
      <c r="HI13" s="31" t="s">
        <v>731</v>
      </c>
      <c r="HJ13" s="31" t="s">
        <v>732</v>
      </c>
      <c r="HK13" s="37" t="s">
        <v>475</v>
      </c>
      <c r="HL13" s="28" t="s">
        <v>734</v>
      </c>
      <c r="HM13" s="28" t="s">
        <v>735</v>
      </c>
      <c r="HN13" s="37" t="s">
        <v>737</v>
      </c>
      <c r="HO13" s="28" t="s">
        <v>738</v>
      </c>
      <c r="HP13" s="28" t="s">
        <v>739</v>
      </c>
      <c r="HQ13" s="36" t="s">
        <v>741</v>
      </c>
      <c r="HR13" s="31" t="s">
        <v>742</v>
      </c>
      <c r="HS13" s="31" t="s">
        <v>743</v>
      </c>
      <c r="HT13" s="36" t="s">
        <v>745</v>
      </c>
      <c r="HU13" s="31" t="s">
        <v>746</v>
      </c>
      <c r="HV13" s="31" t="s">
        <v>747</v>
      </c>
      <c r="HW13" s="36" t="s">
        <v>749</v>
      </c>
      <c r="HX13" s="31" t="s">
        <v>750</v>
      </c>
      <c r="HY13" s="31" t="s">
        <v>751</v>
      </c>
      <c r="HZ13" s="36" t="s">
        <v>753</v>
      </c>
      <c r="IA13" s="31" t="s">
        <v>754</v>
      </c>
      <c r="IB13" s="31" t="s">
        <v>755</v>
      </c>
      <c r="IC13" s="36" t="s">
        <v>757</v>
      </c>
      <c r="ID13" s="31" t="s">
        <v>758</v>
      </c>
      <c r="IE13" s="31" t="s">
        <v>759</v>
      </c>
      <c r="IF13" s="36" t="s">
        <v>761</v>
      </c>
      <c r="IG13" s="31" t="s">
        <v>762</v>
      </c>
      <c r="IH13" s="31" t="s">
        <v>763</v>
      </c>
      <c r="II13" s="26" t="s">
        <v>765</v>
      </c>
      <c r="IJ13" s="29" t="s">
        <v>766</v>
      </c>
      <c r="IK13" s="28" t="s">
        <v>767</v>
      </c>
      <c r="IL13" s="26" t="s">
        <v>194</v>
      </c>
      <c r="IM13" s="29" t="s">
        <v>769</v>
      </c>
      <c r="IN13" s="28" t="s">
        <v>770</v>
      </c>
      <c r="IO13" s="26" t="s">
        <v>772</v>
      </c>
      <c r="IP13" s="29" t="s">
        <v>773</v>
      </c>
      <c r="IQ13" s="28" t="s">
        <v>774</v>
      </c>
      <c r="IR13" s="26" t="s">
        <v>776</v>
      </c>
      <c r="IS13" s="29" t="s">
        <v>777</v>
      </c>
      <c r="IT13" s="28" t="s">
        <v>778</v>
      </c>
      <c r="IU13" s="26" t="s">
        <v>780</v>
      </c>
      <c r="IV13" s="29" t="s">
        <v>781</v>
      </c>
      <c r="IW13" s="28" t="s">
        <v>782</v>
      </c>
      <c r="IX13" s="26" t="s">
        <v>784</v>
      </c>
      <c r="IY13" s="29" t="s">
        <v>785</v>
      </c>
      <c r="IZ13" s="28" t="s">
        <v>786</v>
      </c>
      <c r="JA13" s="26" t="s">
        <v>788</v>
      </c>
      <c r="JB13" s="29" t="s">
        <v>789</v>
      </c>
      <c r="JC13" s="28" t="s">
        <v>790</v>
      </c>
      <c r="JD13" s="26" t="s">
        <v>792</v>
      </c>
      <c r="JE13" s="29" t="s">
        <v>793</v>
      </c>
      <c r="JF13" s="28" t="s">
        <v>794</v>
      </c>
      <c r="JG13" s="26" t="s">
        <v>796</v>
      </c>
      <c r="JH13" s="29" t="s">
        <v>797</v>
      </c>
      <c r="JI13" s="28" t="s">
        <v>798</v>
      </c>
      <c r="JJ13" s="26" t="s">
        <v>800</v>
      </c>
      <c r="JK13" s="29" t="s">
        <v>801</v>
      </c>
      <c r="JL13" s="28" t="s">
        <v>802</v>
      </c>
      <c r="JM13" s="26" t="s">
        <v>804</v>
      </c>
      <c r="JN13" s="29" t="s">
        <v>805</v>
      </c>
      <c r="JO13" s="28" t="s">
        <v>806</v>
      </c>
      <c r="JP13" s="30" t="s">
        <v>808</v>
      </c>
      <c r="JQ13" s="32" t="s">
        <v>809</v>
      </c>
      <c r="JR13" s="31" t="s">
        <v>810</v>
      </c>
      <c r="JS13" s="30" t="s">
        <v>812</v>
      </c>
      <c r="JT13" s="32" t="s">
        <v>813</v>
      </c>
      <c r="JU13" s="31" t="s">
        <v>814</v>
      </c>
      <c r="JV13" s="30" t="s">
        <v>816</v>
      </c>
      <c r="JW13" s="32" t="s">
        <v>817</v>
      </c>
      <c r="JX13" s="31" t="s">
        <v>818</v>
      </c>
      <c r="JY13" s="30" t="s">
        <v>820</v>
      </c>
      <c r="JZ13" s="32" t="s">
        <v>821</v>
      </c>
      <c r="KA13" s="31" t="s">
        <v>822</v>
      </c>
      <c r="KB13" s="30" t="s">
        <v>824</v>
      </c>
      <c r="KC13" s="32" t="s">
        <v>825</v>
      </c>
      <c r="KD13" s="31" t="s">
        <v>826</v>
      </c>
      <c r="KE13" s="30" t="s">
        <v>828</v>
      </c>
      <c r="KF13" s="32" t="s">
        <v>829</v>
      </c>
      <c r="KG13" s="31" t="s">
        <v>830</v>
      </c>
      <c r="KH13" s="30" t="s">
        <v>765</v>
      </c>
      <c r="KI13" s="32" t="s">
        <v>766</v>
      </c>
      <c r="KJ13" s="31" t="s">
        <v>767</v>
      </c>
      <c r="KK13" s="30" t="s">
        <v>833</v>
      </c>
      <c r="KL13" s="32" t="s">
        <v>834</v>
      </c>
      <c r="KM13" s="31" t="s">
        <v>835</v>
      </c>
      <c r="KN13" s="30" t="s">
        <v>194</v>
      </c>
      <c r="KO13" s="32" t="s">
        <v>210</v>
      </c>
      <c r="KP13" s="31" t="s">
        <v>195</v>
      </c>
      <c r="KQ13" s="30" t="s">
        <v>838</v>
      </c>
      <c r="KR13" s="32" t="s">
        <v>839</v>
      </c>
      <c r="KS13" s="31" t="s">
        <v>840</v>
      </c>
      <c r="KT13" s="30" t="s">
        <v>842</v>
      </c>
      <c r="KU13" s="32" t="s">
        <v>843</v>
      </c>
      <c r="KV13" s="31" t="s">
        <v>844</v>
      </c>
      <c r="KW13" s="30" t="s">
        <v>846</v>
      </c>
      <c r="KX13" s="32" t="s">
        <v>847</v>
      </c>
      <c r="KY13" s="31" t="s">
        <v>848</v>
      </c>
      <c r="KZ13" s="30" t="s">
        <v>850</v>
      </c>
      <c r="LA13" s="32" t="s">
        <v>851</v>
      </c>
      <c r="LB13" s="31" t="s">
        <v>852</v>
      </c>
      <c r="LC13" s="30" t="s">
        <v>854</v>
      </c>
      <c r="LD13" s="32" t="s">
        <v>855</v>
      </c>
      <c r="LE13" s="31" t="s">
        <v>856</v>
      </c>
      <c r="LF13" s="30" t="s">
        <v>858</v>
      </c>
      <c r="LG13" s="32" t="s">
        <v>859</v>
      </c>
      <c r="LH13" s="31" t="s">
        <v>860</v>
      </c>
      <c r="LI13" s="30" t="s">
        <v>862</v>
      </c>
      <c r="LJ13" s="32" t="s">
        <v>863</v>
      </c>
      <c r="LK13" s="31" t="s">
        <v>864</v>
      </c>
      <c r="LL13" s="30" t="s">
        <v>866</v>
      </c>
      <c r="LM13" s="32" t="s">
        <v>867</v>
      </c>
      <c r="LN13" s="31" t="s">
        <v>868</v>
      </c>
      <c r="LO13" s="30" t="s">
        <v>870</v>
      </c>
      <c r="LP13" s="32" t="s">
        <v>871</v>
      </c>
      <c r="LQ13" s="31" t="s">
        <v>872</v>
      </c>
      <c r="LR13" s="30" t="s">
        <v>874</v>
      </c>
      <c r="LS13" s="32" t="s">
        <v>875</v>
      </c>
      <c r="LT13" s="31" t="s">
        <v>876</v>
      </c>
      <c r="LU13" s="30" t="s">
        <v>878</v>
      </c>
      <c r="LV13" s="32" t="s">
        <v>879</v>
      </c>
      <c r="LW13" s="31" t="s">
        <v>880</v>
      </c>
      <c r="LX13" s="30" t="s">
        <v>882</v>
      </c>
      <c r="LY13" s="32" t="s">
        <v>883</v>
      </c>
      <c r="LZ13" s="31" t="s">
        <v>884</v>
      </c>
      <c r="MA13" s="30" t="s">
        <v>886</v>
      </c>
      <c r="MB13" s="32" t="s">
        <v>887</v>
      </c>
      <c r="MC13" s="31" t="s">
        <v>888</v>
      </c>
      <c r="MD13" s="30" t="s">
        <v>890</v>
      </c>
      <c r="ME13" s="32" t="s">
        <v>891</v>
      </c>
      <c r="MF13" s="31" t="s">
        <v>892</v>
      </c>
      <c r="MG13" s="30" t="s">
        <v>208</v>
      </c>
      <c r="MH13" s="32" t="s">
        <v>894</v>
      </c>
      <c r="MI13" s="31" t="s">
        <v>895</v>
      </c>
      <c r="MJ13" s="30" t="s">
        <v>897</v>
      </c>
      <c r="MK13" s="32" t="s">
        <v>898</v>
      </c>
      <c r="ML13" s="31" t="s">
        <v>899</v>
      </c>
      <c r="MM13" s="30" t="s">
        <v>901</v>
      </c>
      <c r="MN13" s="32" t="s">
        <v>902</v>
      </c>
      <c r="MO13" s="31" t="s">
        <v>903</v>
      </c>
      <c r="MP13" s="30" t="s">
        <v>904</v>
      </c>
      <c r="MQ13" s="32" t="s">
        <v>905</v>
      </c>
      <c r="MR13" s="31" t="s">
        <v>906</v>
      </c>
      <c r="MS13" s="30" t="s">
        <v>908</v>
      </c>
      <c r="MT13" s="32" t="s">
        <v>909</v>
      </c>
      <c r="MU13" s="31" t="s">
        <v>910</v>
      </c>
      <c r="MV13" s="30" t="s">
        <v>912</v>
      </c>
      <c r="MW13" s="32" t="s">
        <v>913</v>
      </c>
      <c r="MX13" s="31" t="s">
        <v>914</v>
      </c>
      <c r="MY13" s="30" t="s">
        <v>916</v>
      </c>
      <c r="MZ13" s="32" t="s">
        <v>917</v>
      </c>
      <c r="NA13" s="31" t="s">
        <v>918</v>
      </c>
      <c r="NB13" s="30" t="s">
        <v>920</v>
      </c>
      <c r="NC13" s="32" t="s">
        <v>921</v>
      </c>
      <c r="ND13" s="31" t="s">
        <v>922</v>
      </c>
      <c r="NE13" s="26" t="s">
        <v>924</v>
      </c>
      <c r="NF13" s="27" t="s">
        <v>925</v>
      </c>
      <c r="NG13" s="28" t="s">
        <v>926</v>
      </c>
      <c r="NH13" s="26" t="s">
        <v>928</v>
      </c>
      <c r="NI13" s="27" t="s">
        <v>929</v>
      </c>
      <c r="NJ13" s="28" t="s">
        <v>930</v>
      </c>
      <c r="NK13" s="26" t="s">
        <v>932</v>
      </c>
      <c r="NL13" s="27" t="s">
        <v>933</v>
      </c>
      <c r="NM13" s="28" t="s">
        <v>934</v>
      </c>
      <c r="NN13" s="26" t="s">
        <v>936</v>
      </c>
      <c r="NO13" s="27" t="s">
        <v>937</v>
      </c>
      <c r="NP13" s="28" t="s">
        <v>938</v>
      </c>
      <c r="NQ13" s="26" t="s">
        <v>940</v>
      </c>
      <c r="NR13" s="27" t="s">
        <v>941</v>
      </c>
      <c r="NS13" s="28" t="s">
        <v>942</v>
      </c>
      <c r="NT13" s="26" t="s">
        <v>944</v>
      </c>
      <c r="NU13" s="27" t="s">
        <v>945</v>
      </c>
      <c r="NV13" s="28" t="s">
        <v>946</v>
      </c>
      <c r="NW13" s="26" t="s">
        <v>948</v>
      </c>
      <c r="NX13" s="27" t="s">
        <v>949</v>
      </c>
      <c r="NY13" s="28" t="s">
        <v>950</v>
      </c>
      <c r="NZ13" s="26" t="s">
        <v>952</v>
      </c>
      <c r="OA13" s="27" t="s">
        <v>953</v>
      </c>
      <c r="OB13" s="28" t="s">
        <v>954</v>
      </c>
      <c r="OC13" s="26" t="s">
        <v>956</v>
      </c>
      <c r="OD13" s="27" t="s">
        <v>957</v>
      </c>
      <c r="OE13" s="28" t="s">
        <v>958</v>
      </c>
      <c r="OF13" s="26" t="s">
        <v>960</v>
      </c>
      <c r="OG13" s="27" t="s">
        <v>961</v>
      </c>
      <c r="OH13" s="28" t="s">
        <v>962</v>
      </c>
      <c r="OI13" s="26" t="s">
        <v>964</v>
      </c>
      <c r="OJ13" s="27" t="s">
        <v>965</v>
      </c>
      <c r="OK13" s="28" t="s">
        <v>966</v>
      </c>
      <c r="OL13" s="26" t="s">
        <v>968</v>
      </c>
      <c r="OM13" s="27" t="s">
        <v>969</v>
      </c>
      <c r="ON13" s="28" t="s">
        <v>970</v>
      </c>
      <c r="OO13" s="26" t="s">
        <v>972</v>
      </c>
      <c r="OP13" s="27" t="s">
        <v>973</v>
      </c>
      <c r="OQ13" s="28" t="s">
        <v>974</v>
      </c>
      <c r="OR13" s="26" t="s">
        <v>976</v>
      </c>
      <c r="OS13" s="27" t="s">
        <v>977</v>
      </c>
      <c r="OT13" s="28" t="s">
        <v>978</v>
      </c>
      <c r="OU13" s="26" t="s">
        <v>980</v>
      </c>
      <c r="OV13" s="27" t="s">
        <v>981</v>
      </c>
      <c r="OW13" s="28" t="s">
        <v>982</v>
      </c>
      <c r="OX13" s="26" t="s">
        <v>984</v>
      </c>
      <c r="OY13" s="27" t="s">
        <v>985</v>
      </c>
      <c r="OZ13" s="28" t="s">
        <v>986</v>
      </c>
      <c r="PA13" s="30" t="s">
        <v>988</v>
      </c>
      <c r="PB13" s="32" t="s">
        <v>989</v>
      </c>
      <c r="PC13" s="31" t="s">
        <v>990</v>
      </c>
      <c r="PD13" s="30" t="s">
        <v>1898</v>
      </c>
      <c r="PE13" s="32" t="s">
        <v>992</v>
      </c>
      <c r="PF13" s="31" t="s">
        <v>993</v>
      </c>
      <c r="PG13" s="30" t="s">
        <v>995</v>
      </c>
      <c r="PH13" s="32" t="s">
        <v>996</v>
      </c>
      <c r="PI13" s="31" t="s">
        <v>997</v>
      </c>
      <c r="PJ13" s="30" t="s">
        <v>999</v>
      </c>
      <c r="PK13" s="32" t="s">
        <v>1000</v>
      </c>
      <c r="PL13" s="31" t="s">
        <v>1001</v>
      </c>
      <c r="PM13" s="30" t="s">
        <v>1003</v>
      </c>
      <c r="PN13" s="32" t="s">
        <v>1004</v>
      </c>
      <c r="PO13" s="31" t="s">
        <v>1005</v>
      </c>
      <c r="PP13" s="30" t="s">
        <v>1899</v>
      </c>
      <c r="PQ13" s="32" t="s">
        <v>1007</v>
      </c>
      <c r="PR13" s="31" t="s">
        <v>1008</v>
      </c>
      <c r="PS13" s="30" t="s">
        <v>1010</v>
      </c>
      <c r="PT13" s="32" t="s">
        <v>1011</v>
      </c>
      <c r="PU13" s="31" t="s">
        <v>1012</v>
      </c>
      <c r="PV13" s="30" t="s">
        <v>1014</v>
      </c>
      <c r="PW13" s="32" t="s">
        <v>1015</v>
      </c>
      <c r="PX13" s="31" t="s">
        <v>1016</v>
      </c>
      <c r="PY13" s="30" t="s">
        <v>1018</v>
      </c>
      <c r="PZ13" s="32" t="s">
        <v>1019</v>
      </c>
      <c r="QA13" s="31" t="s">
        <v>1020</v>
      </c>
      <c r="QB13" s="30" t="s">
        <v>1022</v>
      </c>
      <c r="QC13" s="32" t="s">
        <v>1023</v>
      </c>
      <c r="QD13" s="31" t="s">
        <v>1024</v>
      </c>
      <c r="QE13" s="30" t="s">
        <v>1026</v>
      </c>
      <c r="QF13" s="32" t="s">
        <v>1027</v>
      </c>
      <c r="QG13" s="31" t="s">
        <v>1028</v>
      </c>
      <c r="QH13" s="30" t="s">
        <v>1030</v>
      </c>
      <c r="QI13" s="32" t="s">
        <v>1031</v>
      </c>
      <c r="QJ13" s="31" t="s">
        <v>1032</v>
      </c>
      <c r="QK13" s="30" t="s">
        <v>1900</v>
      </c>
      <c r="QL13" s="32" t="s">
        <v>1034</v>
      </c>
      <c r="QM13" s="31" t="s">
        <v>1035</v>
      </c>
      <c r="QN13" s="30" t="s">
        <v>1901</v>
      </c>
      <c r="QO13" s="32" t="s">
        <v>1037</v>
      </c>
      <c r="QP13" s="31" t="s">
        <v>1038</v>
      </c>
      <c r="QQ13" s="30" t="s">
        <v>1040</v>
      </c>
      <c r="QR13" s="32" t="s">
        <v>1041</v>
      </c>
      <c r="QS13" s="31" t="s">
        <v>1042</v>
      </c>
      <c r="QT13" s="30" t="s">
        <v>1044</v>
      </c>
      <c r="QU13" s="32" t="s">
        <v>1045</v>
      </c>
      <c r="QV13" s="31" t="s">
        <v>1046</v>
      </c>
      <c r="QW13" s="30" t="s">
        <v>1048</v>
      </c>
      <c r="QX13" s="32" t="s">
        <v>1049</v>
      </c>
      <c r="QY13" s="31" t="s">
        <v>1050</v>
      </c>
      <c r="QZ13" s="30" t="s">
        <v>1052</v>
      </c>
      <c r="RA13" s="32" t="s">
        <v>1053</v>
      </c>
      <c r="RB13" s="31" t="s">
        <v>1054</v>
      </c>
      <c r="RC13" s="30" t="s">
        <v>1056</v>
      </c>
      <c r="RD13" s="32" t="s">
        <v>1057</v>
      </c>
      <c r="RE13" s="31" t="s">
        <v>1058</v>
      </c>
      <c r="RF13" s="30" t="s">
        <v>1060</v>
      </c>
      <c r="RG13" s="32" t="s">
        <v>1061</v>
      </c>
      <c r="RH13" s="31" t="s">
        <v>1062</v>
      </c>
      <c r="RI13" s="30" t="s">
        <v>1064</v>
      </c>
      <c r="RJ13" s="32" t="s">
        <v>194</v>
      </c>
      <c r="RK13" s="31" t="s">
        <v>195</v>
      </c>
      <c r="RL13" s="30" t="s">
        <v>1066</v>
      </c>
      <c r="RM13" s="32" t="s">
        <v>1067</v>
      </c>
      <c r="RN13" s="31" t="s">
        <v>1068</v>
      </c>
      <c r="RO13" s="30" t="s">
        <v>1070</v>
      </c>
      <c r="RP13" s="32" t="s">
        <v>1071</v>
      </c>
      <c r="RQ13" s="31" t="s">
        <v>1072</v>
      </c>
      <c r="RR13" s="30" t="s">
        <v>1074</v>
      </c>
      <c r="RS13" s="32" t="s">
        <v>1075</v>
      </c>
      <c r="RT13" s="31" t="s">
        <v>1076</v>
      </c>
      <c r="RU13" s="30" t="s">
        <v>1078</v>
      </c>
      <c r="RV13" s="32" t="s">
        <v>1079</v>
      </c>
      <c r="RW13" s="31" t="s">
        <v>1080</v>
      </c>
      <c r="RX13" s="30" t="s">
        <v>1082</v>
      </c>
      <c r="RY13" s="32" t="s">
        <v>1083</v>
      </c>
      <c r="RZ13" s="31" t="s">
        <v>1084</v>
      </c>
      <c r="SA13" s="30" t="s">
        <v>1086</v>
      </c>
      <c r="SB13" s="32" t="s">
        <v>1087</v>
      </c>
      <c r="SC13" s="31" t="s">
        <v>1088</v>
      </c>
      <c r="SD13" s="30" t="s">
        <v>1090</v>
      </c>
      <c r="SE13" s="32" t="s">
        <v>1091</v>
      </c>
      <c r="SF13" s="31" t="s">
        <v>1092</v>
      </c>
      <c r="SG13" s="30" t="s">
        <v>1094</v>
      </c>
      <c r="SH13" s="32" t="s">
        <v>1095</v>
      </c>
      <c r="SI13" s="31" t="s">
        <v>1096</v>
      </c>
      <c r="SJ13" s="30" t="s">
        <v>196</v>
      </c>
      <c r="SK13" s="32" t="s">
        <v>233</v>
      </c>
      <c r="SL13" s="31" t="s">
        <v>220</v>
      </c>
      <c r="SM13" s="30" t="s">
        <v>1099</v>
      </c>
      <c r="SN13" s="32" t="s">
        <v>1100</v>
      </c>
      <c r="SO13" s="31" t="s">
        <v>1101</v>
      </c>
      <c r="SP13" s="30" t="s">
        <v>1103</v>
      </c>
      <c r="SQ13" s="32" t="s">
        <v>1104</v>
      </c>
      <c r="SR13" s="31" t="s">
        <v>1105</v>
      </c>
      <c r="SS13" s="30" t="s">
        <v>1107</v>
      </c>
      <c r="ST13" s="32" t="s">
        <v>1108</v>
      </c>
      <c r="SU13" s="31" t="s">
        <v>1109</v>
      </c>
      <c r="SV13" s="30" t="s">
        <v>1111</v>
      </c>
      <c r="SW13" s="32" t="s">
        <v>1112</v>
      </c>
      <c r="SX13" s="31" t="s">
        <v>1113</v>
      </c>
      <c r="SY13" s="30" t="s">
        <v>1115</v>
      </c>
      <c r="SZ13" s="32" t="s">
        <v>1116</v>
      </c>
      <c r="TA13" s="31" t="s">
        <v>1117</v>
      </c>
      <c r="TB13" s="30" t="s">
        <v>1119</v>
      </c>
      <c r="TC13" s="32" t="s">
        <v>1120</v>
      </c>
      <c r="TD13" s="31" t="s">
        <v>1121</v>
      </c>
      <c r="TE13" s="30" t="s">
        <v>1123</v>
      </c>
      <c r="TF13" s="32" t="s">
        <v>1124</v>
      </c>
      <c r="TG13" s="31" t="s">
        <v>1125</v>
      </c>
      <c r="TH13" s="30" t="s">
        <v>1127</v>
      </c>
      <c r="TI13" s="32" t="s">
        <v>1128</v>
      </c>
      <c r="TJ13" s="31" t="s">
        <v>1129</v>
      </c>
      <c r="TK13" s="30" t="s">
        <v>1131</v>
      </c>
      <c r="TL13" s="32" t="s">
        <v>1132</v>
      </c>
      <c r="TM13" s="31" t="s">
        <v>1133</v>
      </c>
      <c r="TN13" s="30" t="s">
        <v>1136</v>
      </c>
      <c r="TO13" s="32" t="s">
        <v>1137</v>
      </c>
      <c r="TP13" s="31" t="s">
        <v>1138</v>
      </c>
    </row>
    <row r="14" spans="1:536" ht="16.5" thickBot="1">
      <c r="A14" s="2">
        <v>1</v>
      </c>
      <c r="B14" s="41" t="s">
        <v>1937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/>
      <c r="AH14" s="13">
        <v>1</v>
      </c>
      <c r="AI14" s="13"/>
      <c r="AJ14" s="13"/>
      <c r="AK14" s="13">
        <v>1</v>
      </c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13"/>
      <c r="BH14" s="13">
        <v>1</v>
      </c>
      <c r="BI14" s="13"/>
      <c r="BJ14" s="13"/>
      <c r="BK14" s="13"/>
      <c r="BL14" s="13">
        <v>1</v>
      </c>
      <c r="BM14" s="13"/>
      <c r="BN14" s="13"/>
      <c r="BO14" s="13">
        <v>1</v>
      </c>
      <c r="BP14" s="13"/>
      <c r="BQ14" s="13">
        <v>1</v>
      </c>
      <c r="BR14" s="13"/>
      <c r="BS14" s="13"/>
      <c r="BT14" s="13">
        <v>1</v>
      </c>
      <c r="BU14" s="13"/>
      <c r="BV14" s="20"/>
      <c r="BW14" s="20"/>
      <c r="BX14" s="20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>
        <v>1</v>
      </c>
      <c r="CG14" s="13"/>
      <c r="CH14" s="13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/>
      <c r="EF14" s="20">
        <v>1</v>
      </c>
      <c r="EG14" s="20"/>
      <c r="EH14" s="20">
        <v>1</v>
      </c>
      <c r="EI14" s="20"/>
      <c r="EJ14" s="20"/>
      <c r="EK14" s="20"/>
      <c r="EL14" s="20">
        <v>1</v>
      </c>
      <c r="EM14" s="20"/>
      <c r="EN14" s="20"/>
      <c r="EO14" s="20">
        <v>1</v>
      </c>
      <c r="EP14" s="20"/>
      <c r="EQ14" s="20">
        <v>1</v>
      </c>
      <c r="ER14" s="20"/>
      <c r="ES14" s="20"/>
      <c r="ET14" s="20"/>
      <c r="EU14" s="20">
        <v>1</v>
      </c>
      <c r="EV14" s="20"/>
      <c r="EW14" s="20">
        <v>1</v>
      </c>
      <c r="EX14" s="20"/>
      <c r="EY14" s="25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21"/>
      <c r="FO14" s="1"/>
      <c r="FP14" s="1">
        <v>1</v>
      </c>
      <c r="FQ14" s="1"/>
      <c r="FR14" s="23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4">
        <v>1</v>
      </c>
      <c r="GN14" s="20"/>
      <c r="GO14" s="20"/>
      <c r="GP14" s="20">
        <v>1</v>
      </c>
      <c r="GQ14" s="20"/>
      <c r="GR14" s="20"/>
      <c r="GS14" s="20">
        <v>1</v>
      </c>
      <c r="GT14" s="20"/>
      <c r="GU14" s="20"/>
      <c r="GV14" s="20">
        <v>1</v>
      </c>
      <c r="GW14" s="20"/>
      <c r="GX14" s="20"/>
      <c r="GY14" s="20">
        <v>1</v>
      </c>
      <c r="GZ14" s="20"/>
      <c r="HA14" s="20"/>
      <c r="HB14" s="20">
        <v>1</v>
      </c>
      <c r="HC14" s="20"/>
      <c r="HD14" s="20"/>
      <c r="HE14" s="20">
        <v>1</v>
      </c>
      <c r="HF14" s="20"/>
      <c r="HG14" s="20"/>
      <c r="HH14" s="20">
        <v>1</v>
      </c>
      <c r="HI14" s="20"/>
      <c r="HJ14" s="20"/>
      <c r="HK14" s="20">
        <v>1</v>
      </c>
      <c r="HL14" s="20"/>
      <c r="HM14" s="20"/>
      <c r="HN14" s="20"/>
      <c r="HO14" s="20">
        <v>1</v>
      </c>
      <c r="HP14" s="20"/>
      <c r="HQ14" s="20"/>
      <c r="HR14" s="20">
        <v>1</v>
      </c>
      <c r="HS14" s="20"/>
      <c r="HT14" s="20">
        <v>1</v>
      </c>
      <c r="HU14" s="20"/>
      <c r="HV14" s="20"/>
      <c r="HW14" s="20">
        <v>1</v>
      </c>
      <c r="HX14" s="20"/>
      <c r="HY14" s="20"/>
      <c r="HZ14" s="20">
        <v>1</v>
      </c>
      <c r="IA14" s="20"/>
      <c r="IB14" s="20"/>
      <c r="IC14" s="20">
        <v>1</v>
      </c>
      <c r="ID14" s="20"/>
      <c r="IE14" s="20"/>
      <c r="IF14" s="20">
        <v>1</v>
      </c>
      <c r="IG14" s="20"/>
      <c r="IH14" s="20"/>
      <c r="II14" s="20">
        <v>1</v>
      </c>
      <c r="IJ14" s="20"/>
      <c r="IK14" s="20"/>
      <c r="IL14" s="20">
        <v>1</v>
      </c>
      <c r="IM14" s="20"/>
      <c r="IN14" s="20"/>
      <c r="IO14" s="20">
        <v>1</v>
      </c>
      <c r="IP14" s="20"/>
      <c r="IQ14" s="20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20">
        <v>1</v>
      </c>
      <c r="JB14" s="20"/>
      <c r="JC14" s="20"/>
      <c r="JD14" s="20">
        <v>1</v>
      </c>
      <c r="JE14" s="20"/>
      <c r="JF14" s="20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20"/>
      <c r="JY14" s="20">
        <v>1</v>
      </c>
      <c r="JZ14" s="20"/>
      <c r="KA14" s="20"/>
      <c r="KB14" s="20">
        <v>1</v>
      </c>
      <c r="KC14" s="20"/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>
        <v>1</v>
      </c>
      <c r="KU14" s="20"/>
      <c r="KV14" s="20"/>
      <c r="KW14" s="20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/>
      <c r="LM14" s="20">
        <v>1</v>
      </c>
      <c r="LN14" s="20"/>
      <c r="LO14" s="20">
        <v>1</v>
      </c>
      <c r="LP14" s="20"/>
      <c r="LQ14" s="20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4">
        <v>1</v>
      </c>
      <c r="NC14" s="4"/>
      <c r="ND14" s="4"/>
      <c r="NE14" s="4"/>
      <c r="NF14" s="4">
        <v>1</v>
      </c>
      <c r="NG14" s="4"/>
      <c r="NH14" s="4"/>
      <c r="NI14" s="4">
        <v>1</v>
      </c>
      <c r="NJ14" s="4"/>
      <c r="NK14" s="4">
        <v>1</v>
      </c>
      <c r="NL14" s="4"/>
      <c r="NM14" s="4"/>
      <c r="NN14" s="4"/>
      <c r="NO14" s="4">
        <v>1</v>
      </c>
      <c r="NP14" s="4"/>
      <c r="NQ14" s="4">
        <v>1</v>
      </c>
      <c r="NR14" s="4"/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>
        <v>1</v>
      </c>
      <c r="OQ14" s="4"/>
      <c r="OR14" s="4">
        <v>1</v>
      </c>
      <c r="OS14" s="4"/>
      <c r="OT14" s="4"/>
      <c r="OU14" s="4"/>
      <c r="OV14" s="4">
        <v>1</v>
      </c>
      <c r="OW14" s="4"/>
      <c r="OX14" s="4">
        <v>1</v>
      </c>
      <c r="OY14" s="4"/>
      <c r="OZ14" s="4"/>
      <c r="PA14" s="4"/>
      <c r="PB14" s="4">
        <v>1</v>
      </c>
      <c r="PC14" s="4"/>
      <c r="PD14" s="4"/>
      <c r="PE14" s="4">
        <v>1</v>
      </c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21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21"/>
      <c r="QZ14" s="4"/>
      <c r="RA14" s="4">
        <v>1</v>
      </c>
      <c r="RB14" s="21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>
        <v>1</v>
      </c>
      <c r="RS14" s="4"/>
      <c r="RT14" s="4"/>
      <c r="RU14" s="4"/>
      <c r="RV14" s="4">
        <v>1</v>
      </c>
      <c r="RW14" s="4"/>
      <c r="RX14" s="4"/>
      <c r="RY14" s="4">
        <v>1</v>
      </c>
      <c r="RZ14" s="21"/>
      <c r="SA14" s="1">
        <v>1</v>
      </c>
      <c r="SB14" s="1"/>
      <c r="SC14" s="1"/>
      <c r="SD14" s="23">
        <v>1</v>
      </c>
      <c r="SE14" s="4"/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>
        <v>1</v>
      </c>
      <c r="SQ14" s="4"/>
      <c r="SR14" s="4"/>
      <c r="SS14" s="4"/>
      <c r="ST14" s="4">
        <v>1</v>
      </c>
      <c r="SU14" s="4"/>
      <c r="SV14" s="4">
        <v>1</v>
      </c>
      <c r="SW14" s="4"/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4"/>
      <c r="TO14" s="4">
        <v>1</v>
      </c>
      <c r="TP14" s="4"/>
    </row>
    <row r="15" spans="1:536" ht="16.5" thickBot="1">
      <c r="A15" s="2">
        <v>2</v>
      </c>
      <c r="B15" s="42" t="s">
        <v>1938</v>
      </c>
      <c r="C15" s="40">
        <v>1</v>
      </c>
      <c r="D15" s="40"/>
      <c r="E15" s="40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>
        <v>1</v>
      </c>
      <c r="CG15" s="1"/>
      <c r="CH15" s="1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21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20"/>
      <c r="FP15" s="20">
        <v>1</v>
      </c>
      <c r="FQ15" s="20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23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21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21"/>
      <c r="QZ15" s="4"/>
      <c r="RA15" s="4">
        <v>1</v>
      </c>
      <c r="RB15" s="21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20">
        <v>1</v>
      </c>
      <c r="SB15" s="20"/>
      <c r="SC15" s="20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</row>
    <row r="16" spans="1:536" ht="16.5" thickBot="1">
      <c r="A16" s="2">
        <v>3</v>
      </c>
      <c r="B16" s="42" t="s">
        <v>1939</v>
      </c>
      <c r="C16" s="40">
        <v>1</v>
      </c>
      <c r="D16" s="40"/>
      <c r="E16" s="40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21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23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>
        <v>1</v>
      </c>
      <c r="LS16" s="4"/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>
        <v>1</v>
      </c>
      <c r="NJ16" s="4"/>
      <c r="NK16" s="4">
        <v>1</v>
      </c>
      <c r="NL16" s="4"/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21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21"/>
      <c r="QZ16" s="4"/>
      <c r="RA16" s="4">
        <v>1</v>
      </c>
      <c r="RB16" s="21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</row>
    <row r="17" spans="1:536" ht="16.5" thickBot="1">
      <c r="A17" s="2">
        <v>4</v>
      </c>
      <c r="B17" s="42" t="s">
        <v>1940</v>
      </c>
      <c r="C17" s="40">
        <v>1</v>
      </c>
      <c r="D17" s="40"/>
      <c r="E17" s="40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>
        <v>1</v>
      </c>
      <c r="CG17" s="1"/>
      <c r="CH17" s="1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21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23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/>
      <c r="PT17" s="4">
        <v>1</v>
      </c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21"/>
      <c r="QQ17" s="4"/>
      <c r="QR17" s="4">
        <v>1</v>
      </c>
      <c r="QS17" s="4"/>
      <c r="QT17" s="4">
        <v>1</v>
      </c>
      <c r="QU17" s="4"/>
      <c r="QV17" s="4"/>
      <c r="QW17" s="4">
        <v>1</v>
      </c>
      <c r="QX17" s="4"/>
      <c r="QY17" s="21"/>
      <c r="QZ17" s="4"/>
      <c r="RA17" s="4">
        <v>1</v>
      </c>
      <c r="RB17" s="21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>
        <v>1</v>
      </c>
      <c r="RS17" s="4"/>
      <c r="RT17" s="4"/>
      <c r="RU17" s="4"/>
      <c r="RV17" s="4">
        <v>1</v>
      </c>
      <c r="RW17" s="4"/>
      <c r="RX17" s="4"/>
      <c r="RY17" s="4">
        <v>1</v>
      </c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>
        <v>1</v>
      </c>
      <c r="SQ17" s="4"/>
      <c r="SR17" s="4"/>
      <c r="SS17" s="4"/>
      <c r="ST17" s="4">
        <v>1</v>
      </c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</row>
    <row r="18" spans="1:536" ht="16.5" thickBot="1">
      <c r="A18" s="2">
        <v>5</v>
      </c>
      <c r="B18" s="42" t="s">
        <v>1941</v>
      </c>
      <c r="C18" s="40">
        <v>1</v>
      </c>
      <c r="D18" s="40"/>
      <c r="E18" s="40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>
        <v>1</v>
      </c>
      <c r="CG18" s="1"/>
      <c r="CH18" s="1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21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23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21"/>
      <c r="QQ18" s="4"/>
      <c r="QR18" s="4">
        <v>1</v>
      </c>
      <c r="QS18" s="4"/>
      <c r="QT18" s="4">
        <v>1</v>
      </c>
      <c r="QU18" s="4"/>
      <c r="QV18" s="4"/>
      <c r="QW18" s="4">
        <v>1</v>
      </c>
      <c r="QX18" s="4"/>
      <c r="QY18" s="21"/>
      <c r="QZ18" s="4"/>
      <c r="RA18" s="4">
        <v>1</v>
      </c>
      <c r="RB18" s="21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</row>
    <row r="19" spans="1:536" ht="16.5" thickBot="1">
      <c r="A19" s="2">
        <v>6</v>
      </c>
      <c r="B19" s="42" t="s">
        <v>1942</v>
      </c>
      <c r="C19" s="40">
        <v>1</v>
      </c>
      <c r="D19" s="40"/>
      <c r="E19" s="40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>
        <v>1</v>
      </c>
      <c r="CG19" s="1"/>
      <c r="CH19" s="1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21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23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/>
      <c r="PB19" s="4">
        <v>1</v>
      </c>
      <c r="PC19" s="4"/>
      <c r="PD19" s="4"/>
      <c r="PE19" s="4">
        <v>1</v>
      </c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/>
      <c r="QO19" s="4">
        <v>1</v>
      </c>
      <c r="QP19" s="21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21"/>
      <c r="QZ19" s="4"/>
      <c r="RA19" s="4">
        <v>1</v>
      </c>
      <c r="RB19" s="21"/>
      <c r="RC19" s="4"/>
      <c r="RD19" s="4">
        <v>1</v>
      </c>
      <c r="RE19" s="4"/>
      <c r="RF19" s="4">
        <v>1</v>
      </c>
      <c r="RG19" s="4"/>
      <c r="RH19" s="4"/>
      <c r="RI19" s="4"/>
      <c r="RJ19" s="4">
        <v>1</v>
      </c>
      <c r="RK19" s="4"/>
      <c r="RL19" s="4"/>
      <c r="RM19" s="4">
        <v>1</v>
      </c>
      <c r="RN19" s="4"/>
      <c r="RO19" s="4">
        <v>1</v>
      </c>
      <c r="RP19" s="4"/>
      <c r="RQ19" s="4"/>
      <c r="RR19" s="4">
        <v>1</v>
      </c>
      <c r="RS19" s="4"/>
      <c r="RT19" s="4"/>
      <c r="RU19" s="4"/>
      <c r="RV19" s="4">
        <v>1</v>
      </c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>
        <v>1</v>
      </c>
      <c r="SQ19" s="4"/>
      <c r="SR19" s="4"/>
      <c r="SS19" s="4"/>
      <c r="ST19" s="4">
        <v>1</v>
      </c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</row>
    <row r="20" spans="1:536" ht="16.5" thickBot="1">
      <c r="A20" s="2">
        <v>7</v>
      </c>
      <c r="B20" s="42" t="s">
        <v>1943</v>
      </c>
      <c r="C20" s="40">
        <v>1</v>
      </c>
      <c r="D20" s="40"/>
      <c r="E20" s="40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>
        <v>1</v>
      </c>
      <c r="BU20" s="1"/>
      <c r="BV20" s="4"/>
      <c r="BW20" s="4"/>
      <c r="BX20" s="4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>
        <v>1</v>
      </c>
      <c r="CG20" s="1"/>
      <c r="CH20" s="1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21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23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/>
      <c r="HP20" s="4">
        <v>1</v>
      </c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>
        <v>1</v>
      </c>
      <c r="OJ20" s="4"/>
      <c r="OK20" s="4"/>
      <c r="OL20" s="4">
        <v>1</v>
      </c>
      <c r="OM20" s="4"/>
      <c r="ON20" s="4"/>
      <c r="OO20" s="4"/>
      <c r="OP20" s="4">
        <v>1</v>
      </c>
      <c r="OQ20" s="4"/>
      <c r="OR20" s="4">
        <v>1</v>
      </c>
      <c r="OS20" s="4"/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/>
      <c r="QO20" s="4">
        <v>1</v>
      </c>
      <c r="QP20" s="21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21"/>
      <c r="QZ20" s="4"/>
      <c r="RA20" s="4">
        <v>1</v>
      </c>
      <c r="RB20" s="21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</row>
    <row r="21" spans="1:536" ht="16.5" thickBot="1">
      <c r="A21" s="3">
        <v>8</v>
      </c>
      <c r="B21" s="42" t="s">
        <v>1944</v>
      </c>
      <c r="C21" s="39">
        <v>1</v>
      </c>
      <c r="D21" s="39"/>
      <c r="E21" s="39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21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23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/>
      <c r="PQ21" s="4">
        <v>1</v>
      </c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21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21"/>
      <c r="QZ21" s="4"/>
      <c r="RA21" s="4">
        <v>1</v>
      </c>
      <c r="RB21" s="21"/>
      <c r="RC21" s="4"/>
      <c r="RD21" s="4">
        <v>1</v>
      </c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>
        <v>1</v>
      </c>
      <c r="RS21" s="4"/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</row>
    <row r="22" spans="1:536" ht="16.5" thickBot="1">
      <c r="A22" s="3">
        <v>9</v>
      </c>
      <c r="B22" s="42" t="s">
        <v>1945</v>
      </c>
      <c r="C22" s="39">
        <v>1</v>
      </c>
      <c r="D22" s="39"/>
      <c r="E22" s="39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21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23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>
        <v>1</v>
      </c>
      <c r="QF22" s="4"/>
      <c r="QG22" s="4"/>
      <c r="QH22" s="4">
        <v>1</v>
      </c>
      <c r="QI22" s="4"/>
      <c r="QJ22" s="4"/>
      <c r="QK22" s="4"/>
      <c r="QL22" s="4">
        <v>1</v>
      </c>
      <c r="QM22" s="4"/>
      <c r="QN22" s="4">
        <v>1</v>
      </c>
      <c r="QO22" s="4"/>
      <c r="QP22" s="21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21"/>
      <c r="QZ22" s="4"/>
      <c r="RA22" s="4">
        <v>1</v>
      </c>
      <c r="RB22" s="21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>
        <v>1</v>
      </c>
      <c r="RS22" s="4"/>
      <c r="RT22" s="4"/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</row>
    <row r="23" spans="1:536" ht="16.5" thickBot="1">
      <c r="A23" s="3">
        <v>10</v>
      </c>
      <c r="B23" s="42" t="s">
        <v>1946</v>
      </c>
      <c r="C23" s="39">
        <v>1</v>
      </c>
      <c r="D23" s="39"/>
      <c r="E23" s="39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21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23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21"/>
      <c r="QQ23" s="4"/>
      <c r="QR23" s="4">
        <v>1</v>
      </c>
      <c r="QS23" s="4"/>
      <c r="QT23" s="4">
        <v>1</v>
      </c>
      <c r="QU23" s="4"/>
      <c r="QV23" s="4"/>
      <c r="QW23" s="4">
        <v>1</v>
      </c>
      <c r="QX23" s="4"/>
      <c r="QY23" s="21"/>
      <c r="QZ23" s="4"/>
      <c r="RA23" s="4">
        <v>1</v>
      </c>
      <c r="RB23" s="21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>
        <v>1</v>
      </c>
      <c r="RS23" s="4"/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</row>
    <row r="24" spans="1:536" ht="16.5" thickBot="1">
      <c r="A24" s="3">
        <v>11</v>
      </c>
      <c r="B24" s="42" t="s">
        <v>1947</v>
      </c>
      <c r="C24" s="39">
        <v>1</v>
      </c>
      <c r="D24" s="39"/>
      <c r="E24" s="39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21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23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21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21"/>
      <c r="QZ24" s="4"/>
      <c r="RA24" s="4">
        <v>1</v>
      </c>
      <c r="RB24" s="21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/>
      <c r="RV24" s="4">
        <v>1</v>
      </c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>
        <v>1</v>
      </c>
      <c r="SQ24" s="4"/>
      <c r="SR24" s="4"/>
      <c r="SS24" s="4"/>
      <c r="ST24" s="4">
        <v>1</v>
      </c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</row>
    <row r="25" spans="1:536">
      <c r="A25" s="65" t="s">
        <v>193</v>
      </c>
      <c r="B25" s="66"/>
      <c r="C25" s="3">
        <f t="shared" ref="C25:BN25" si="0">SUM(C14:C24)</f>
        <v>11</v>
      </c>
      <c r="D25" s="3">
        <f t="shared" si="0"/>
        <v>0</v>
      </c>
      <c r="E25" s="3">
        <f t="shared" si="0"/>
        <v>0</v>
      </c>
      <c r="F25" s="3">
        <f t="shared" si="0"/>
        <v>11</v>
      </c>
      <c r="G25" s="3">
        <f t="shared" si="0"/>
        <v>0</v>
      </c>
      <c r="H25" s="3">
        <f t="shared" si="0"/>
        <v>0</v>
      </c>
      <c r="I25" s="3">
        <f t="shared" si="0"/>
        <v>11</v>
      </c>
      <c r="J25" s="3">
        <f t="shared" si="0"/>
        <v>0</v>
      </c>
      <c r="K25" s="3">
        <f t="shared" si="0"/>
        <v>0</v>
      </c>
      <c r="L25" s="3">
        <f t="shared" si="0"/>
        <v>11</v>
      </c>
      <c r="M25" s="3">
        <f t="shared" si="0"/>
        <v>0</v>
      </c>
      <c r="N25" s="3">
        <f t="shared" si="0"/>
        <v>0</v>
      </c>
      <c r="O25" s="3">
        <f t="shared" si="0"/>
        <v>11</v>
      </c>
      <c r="P25" s="3">
        <f t="shared" si="0"/>
        <v>0</v>
      </c>
      <c r="Q25" s="3">
        <f t="shared" si="0"/>
        <v>0</v>
      </c>
      <c r="R25" s="3">
        <f t="shared" si="0"/>
        <v>11</v>
      </c>
      <c r="S25" s="3">
        <f t="shared" si="0"/>
        <v>0</v>
      </c>
      <c r="T25" s="3">
        <f t="shared" si="0"/>
        <v>0</v>
      </c>
      <c r="U25" s="3">
        <f t="shared" si="0"/>
        <v>11</v>
      </c>
      <c r="V25" s="3">
        <f t="shared" si="0"/>
        <v>0</v>
      </c>
      <c r="W25" s="3">
        <f t="shared" si="0"/>
        <v>0</v>
      </c>
      <c r="X25" s="3">
        <f t="shared" si="0"/>
        <v>11</v>
      </c>
      <c r="Y25" s="3">
        <f t="shared" si="0"/>
        <v>0</v>
      </c>
      <c r="Z25" s="3">
        <f t="shared" si="0"/>
        <v>0</v>
      </c>
      <c r="AA25" s="3">
        <f t="shared" si="0"/>
        <v>11</v>
      </c>
      <c r="AB25" s="3">
        <f t="shared" si="0"/>
        <v>0</v>
      </c>
      <c r="AC25" s="3">
        <f t="shared" si="0"/>
        <v>0</v>
      </c>
      <c r="AD25" s="3">
        <f t="shared" si="0"/>
        <v>7</v>
      </c>
      <c r="AE25" s="3">
        <f t="shared" si="0"/>
        <v>4</v>
      </c>
      <c r="AF25" s="3">
        <f t="shared" si="0"/>
        <v>0</v>
      </c>
      <c r="AG25" s="3">
        <f t="shared" si="0"/>
        <v>0</v>
      </c>
      <c r="AH25" s="3">
        <f t="shared" si="0"/>
        <v>11</v>
      </c>
      <c r="AI25" s="3">
        <f t="shared" si="0"/>
        <v>0</v>
      </c>
      <c r="AJ25" s="3">
        <f t="shared" si="0"/>
        <v>2</v>
      </c>
      <c r="AK25" s="3">
        <f t="shared" si="0"/>
        <v>9</v>
      </c>
      <c r="AL25" s="3">
        <f t="shared" si="0"/>
        <v>0</v>
      </c>
      <c r="AM25" s="3">
        <f t="shared" si="0"/>
        <v>9</v>
      </c>
      <c r="AN25" s="3">
        <f t="shared" si="0"/>
        <v>2</v>
      </c>
      <c r="AO25" s="3">
        <f t="shared" si="0"/>
        <v>0</v>
      </c>
      <c r="AP25" s="3">
        <f t="shared" si="0"/>
        <v>8</v>
      </c>
      <c r="AQ25" s="3">
        <f t="shared" si="0"/>
        <v>3</v>
      </c>
      <c r="AR25" s="3">
        <f t="shared" si="0"/>
        <v>0</v>
      </c>
      <c r="AS25" s="3">
        <f t="shared" si="0"/>
        <v>11</v>
      </c>
      <c r="AT25" s="3">
        <f t="shared" si="0"/>
        <v>0</v>
      </c>
      <c r="AU25" s="3">
        <f t="shared" si="0"/>
        <v>0</v>
      </c>
      <c r="AV25" s="3">
        <f t="shared" si="0"/>
        <v>11</v>
      </c>
      <c r="AW25" s="3">
        <f t="shared" si="0"/>
        <v>0</v>
      </c>
      <c r="AX25" s="3">
        <f t="shared" si="0"/>
        <v>0</v>
      </c>
      <c r="AY25" s="3">
        <f t="shared" si="0"/>
        <v>10</v>
      </c>
      <c r="AZ25" s="3">
        <f t="shared" si="0"/>
        <v>1</v>
      </c>
      <c r="BA25" s="3">
        <f t="shared" si="0"/>
        <v>0</v>
      </c>
      <c r="BB25" s="3">
        <f t="shared" si="0"/>
        <v>1</v>
      </c>
      <c r="BC25" s="3">
        <f t="shared" si="0"/>
        <v>10</v>
      </c>
      <c r="BD25" s="3">
        <f t="shared" si="0"/>
        <v>0</v>
      </c>
      <c r="BE25" s="3">
        <f t="shared" si="0"/>
        <v>0</v>
      </c>
      <c r="BF25" s="3">
        <f t="shared" si="0"/>
        <v>11</v>
      </c>
      <c r="BG25" s="3">
        <f t="shared" si="0"/>
        <v>0</v>
      </c>
      <c r="BH25" s="3">
        <f t="shared" si="0"/>
        <v>8</v>
      </c>
      <c r="BI25" s="3">
        <f t="shared" si="0"/>
        <v>3</v>
      </c>
      <c r="BJ25" s="3">
        <f t="shared" si="0"/>
        <v>0</v>
      </c>
      <c r="BK25" s="3">
        <f t="shared" si="0"/>
        <v>6</v>
      </c>
      <c r="BL25" s="3">
        <f t="shared" si="0"/>
        <v>5</v>
      </c>
      <c r="BM25" s="3">
        <f t="shared" si="0"/>
        <v>0</v>
      </c>
      <c r="BN25" s="3">
        <f t="shared" si="0"/>
        <v>6</v>
      </c>
      <c r="BO25" s="3">
        <f t="shared" ref="BO25:DZ25" si="1">SUM(BO14:BO24)</f>
        <v>5</v>
      </c>
      <c r="BP25" s="3">
        <f t="shared" si="1"/>
        <v>0</v>
      </c>
      <c r="BQ25" s="3">
        <f t="shared" si="1"/>
        <v>10</v>
      </c>
      <c r="BR25" s="3">
        <f t="shared" si="1"/>
        <v>1</v>
      </c>
      <c r="BS25" s="3">
        <f t="shared" si="1"/>
        <v>0</v>
      </c>
      <c r="BT25" s="3">
        <f t="shared" si="1"/>
        <v>11</v>
      </c>
      <c r="BU25" s="3">
        <f t="shared" si="1"/>
        <v>0</v>
      </c>
      <c r="BV25" s="3">
        <f t="shared" si="1"/>
        <v>0</v>
      </c>
      <c r="BW25" s="3">
        <f t="shared" si="1"/>
        <v>0</v>
      </c>
      <c r="BX25" s="3">
        <f t="shared" si="1"/>
        <v>11</v>
      </c>
      <c r="BY25" s="3">
        <f t="shared" si="1"/>
        <v>0</v>
      </c>
      <c r="BZ25" s="3">
        <f t="shared" si="1"/>
        <v>0</v>
      </c>
      <c r="CA25" s="3">
        <f t="shared" si="1"/>
        <v>11</v>
      </c>
      <c r="CB25" s="3">
        <f t="shared" si="1"/>
        <v>0</v>
      </c>
      <c r="CC25" s="3">
        <f t="shared" si="1"/>
        <v>0</v>
      </c>
      <c r="CD25" s="3">
        <f t="shared" si="1"/>
        <v>11</v>
      </c>
      <c r="CE25" s="3">
        <f t="shared" si="1"/>
        <v>0</v>
      </c>
      <c r="CF25" s="3">
        <f t="shared" si="1"/>
        <v>8</v>
      </c>
      <c r="CG25" s="3">
        <f t="shared" si="1"/>
        <v>3</v>
      </c>
      <c r="CH25" s="3">
        <f t="shared" si="1"/>
        <v>0</v>
      </c>
      <c r="CI25" s="3">
        <f t="shared" si="1"/>
        <v>0</v>
      </c>
      <c r="CJ25" s="3">
        <f t="shared" si="1"/>
        <v>11</v>
      </c>
      <c r="CK25" s="3">
        <f t="shared" si="1"/>
        <v>0</v>
      </c>
      <c r="CL25" s="3">
        <f t="shared" si="1"/>
        <v>11</v>
      </c>
      <c r="CM25" s="3">
        <f t="shared" si="1"/>
        <v>0</v>
      </c>
      <c r="CN25" s="3">
        <f t="shared" si="1"/>
        <v>0</v>
      </c>
      <c r="CO25" s="3">
        <f t="shared" si="1"/>
        <v>7</v>
      </c>
      <c r="CP25" s="3">
        <f t="shared" si="1"/>
        <v>4</v>
      </c>
      <c r="CQ25" s="3">
        <f t="shared" si="1"/>
        <v>0</v>
      </c>
      <c r="CR25" s="3">
        <f t="shared" si="1"/>
        <v>3</v>
      </c>
      <c r="CS25" s="3">
        <f t="shared" si="1"/>
        <v>8</v>
      </c>
      <c r="CT25" s="3">
        <f t="shared" si="1"/>
        <v>0</v>
      </c>
      <c r="CU25" s="3">
        <f t="shared" si="1"/>
        <v>6</v>
      </c>
      <c r="CV25" s="3">
        <f t="shared" si="1"/>
        <v>5</v>
      </c>
      <c r="CW25" s="3">
        <f t="shared" si="1"/>
        <v>0</v>
      </c>
      <c r="CX25" s="3">
        <f t="shared" si="1"/>
        <v>11</v>
      </c>
      <c r="CY25" s="3">
        <f t="shared" si="1"/>
        <v>0</v>
      </c>
      <c r="CZ25" s="3">
        <f t="shared" si="1"/>
        <v>0</v>
      </c>
      <c r="DA25" s="3">
        <f t="shared" si="1"/>
        <v>9</v>
      </c>
      <c r="DB25" s="3">
        <f t="shared" si="1"/>
        <v>2</v>
      </c>
      <c r="DC25" s="3">
        <f t="shared" si="1"/>
        <v>0</v>
      </c>
      <c r="DD25" s="3">
        <f t="shared" si="1"/>
        <v>11</v>
      </c>
      <c r="DE25" s="3">
        <f t="shared" si="1"/>
        <v>0</v>
      </c>
      <c r="DF25" s="3">
        <f t="shared" si="1"/>
        <v>0</v>
      </c>
      <c r="DG25" s="3">
        <f t="shared" si="1"/>
        <v>7</v>
      </c>
      <c r="DH25" s="3">
        <f t="shared" si="1"/>
        <v>4</v>
      </c>
      <c r="DI25" s="3">
        <f t="shared" si="1"/>
        <v>0</v>
      </c>
      <c r="DJ25" s="3">
        <f t="shared" si="1"/>
        <v>7</v>
      </c>
      <c r="DK25" s="3">
        <f t="shared" si="1"/>
        <v>4</v>
      </c>
      <c r="DL25" s="3">
        <f t="shared" si="1"/>
        <v>0</v>
      </c>
      <c r="DM25" s="3">
        <f t="shared" si="1"/>
        <v>3</v>
      </c>
      <c r="DN25" s="3">
        <f t="shared" si="1"/>
        <v>8</v>
      </c>
      <c r="DO25" s="3">
        <f t="shared" si="1"/>
        <v>0</v>
      </c>
      <c r="DP25" s="3">
        <f t="shared" si="1"/>
        <v>8</v>
      </c>
      <c r="DQ25" s="3">
        <f t="shared" si="1"/>
        <v>3</v>
      </c>
      <c r="DR25" s="3">
        <f t="shared" si="1"/>
        <v>0</v>
      </c>
      <c r="DS25" s="3">
        <f t="shared" si="1"/>
        <v>11</v>
      </c>
      <c r="DT25" s="3">
        <f t="shared" si="1"/>
        <v>0</v>
      </c>
      <c r="DU25" s="3">
        <f t="shared" si="1"/>
        <v>0</v>
      </c>
      <c r="DV25" s="3">
        <f t="shared" si="1"/>
        <v>9</v>
      </c>
      <c r="DW25" s="3">
        <f t="shared" si="1"/>
        <v>2</v>
      </c>
      <c r="DX25" s="3">
        <f t="shared" si="1"/>
        <v>0</v>
      </c>
      <c r="DY25" s="3">
        <f t="shared" si="1"/>
        <v>7</v>
      </c>
      <c r="DZ25" s="3">
        <f t="shared" si="1"/>
        <v>4</v>
      </c>
      <c r="EA25" s="3">
        <f t="shared" ref="EA25:GL25" si="2">SUM(EA14:EA24)</f>
        <v>0</v>
      </c>
      <c r="EB25" s="3">
        <f t="shared" si="2"/>
        <v>11</v>
      </c>
      <c r="EC25" s="3">
        <f t="shared" si="2"/>
        <v>0</v>
      </c>
      <c r="ED25" s="3">
        <f t="shared" si="2"/>
        <v>0</v>
      </c>
      <c r="EE25" s="3">
        <f t="shared" si="2"/>
        <v>0</v>
      </c>
      <c r="EF25" s="3">
        <f t="shared" si="2"/>
        <v>11</v>
      </c>
      <c r="EG25" s="3">
        <f t="shared" si="2"/>
        <v>0</v>
      </c>
      <c r="EH25" s="3">
        <f t="shared" si="2"/>
        <v>11</v>
      </c>
      <c r="EI25" s="3">
        <f t="shared" si="2"/>
        <v>0</v>
      </c>
      <c r="EJ25" s="3">
        <f t="shared" si="2"/>
        <v>0</v>
      </c>
      <c r="EK25" s="3">
        <f t="shared" si="2"/>
        <v>0</v>
      </c>
      <c r="EL25" s="3">
        <f t="shared" si="2"/>
        <v>11</v>
      </c>
      <c r="EM25" s="3">
        <f t="shared" si="2"/>
        <v>0</v>
      </c>
      <c r="EN25" s="3">
        <f t="shared" si="2"/>
        <v>0</v>
      </c>
      <c r="EO25" s="3">
        <f t="shared" si="2"/>
        <v>11</v>
      </c>
      <c r="EP25" s="3">
        <f t="shared" si="2"/>
        <v>0</v>
      </c>
      <c r="EQ25" s="3">
        <f t="shared" si="2"/>
        <v>8</v>
      </c>
      <c r="ER25" s="3">
        <f t="shared" si="2"/>
        <v>3</v>
      </c>
      <c r="ES25" s="3">
        <f t="shared" si="2"/>
        <v>0</v>
      </c>
      <c r="ET25" s="3">
        <f t="shared" si="2"/>
        <v>0</v>
      </c>
      <c r="EU25" s="3">
        <f t="shared" si="2"/>
        <v>11</v>
      </c>
      <c r="EV25" s="3">
        <f t="shared" si="2"/>
        <v>0</v>
      </c>
      <c r="EW25" s="3">
        <f t="shared" si="2"/>
        <v>11</v>
      </c>
      <c r="EX25" s="3">
        <f t="shared" si="2"/>
        <v>0</v>
      </c>
      <c r="EY25" s="3">
        <f t="shared" si="2"/>
        <v>0</v>
      </c>
      <c r="EZ25" s="3">
        <f t="shared" si="2"/>
        <v>3</v>
      </c>
      <c r="FA25" s="3">
        <f t="shared" si="2"/>
        <v>8</v>
      </c>
      <c r="FB25" s="3">
        <f t="shared" si="2"/>
        <v>0</v>
      </c>
      <c r="FC25" s="3">
        <f t="shared" si="2"/>
        <v>3</v>
      </c>
      <c r="FD25" s="3">
        <f t="shared" si="2"/>
        <v>8</v>
      </c>
      <c r="FE25" s="3">
        <f t="shared" si="2"/>
        <v>0</v>
      </c>
      <c r="FF25" s="3">
        <f t="shared" si="2"/>
        <v>0</v>
      </c>
      <c r="FG25" s="3">
        <f t="shared" si="2"/>
        <v>11</v>
      </c>
      <c r="FH25" s="3">
        <f t="shared" si="2"/>
        <v>0</v>
      </c>
      <c r="FI25" s="3">
        <f t="shared" si="2"/>
        <v>8</v>
      </c>
      <c r="FJ25" s="3">
        <f t="shared" si="2"/>
        <v>3</v>
      </c>
      <c r="FK25" s="3">
        <f t="shared" si="2"/>
        <v>0</v>
      </c>
      <c r="FL25" s="3">
        <f t="shared" si="2"/>
        <v>0</v>
      </c>
      <c r="FM25" s="3">
        <f t="shared" si="2"/>
        <v>11</v>
      </c>
      <c r="FN25" s="3">
        <f t="shared" si="2"/>
        <v>0</v>
      </c>
      <c r="FO25" s="3">
        <f t="shared" si="2"/>
        <v>0</v>
      </c>
      <c r="FP25" s="3">
        <f t="shared" si="2"/>
        <v>11</v>
      </c>
      <c r="FQ25" s="3">
        <f t="shared" si="2"/>
        <v>0</v>
      </c>
      <c r="FR25" s="3">
        <f t="shared" si="2"/>
        <v>6</v>
      </c>
      <c r="FS25" s="3">
        <f t="shared" si="2"/>
        <v>5</v>
      </c>
      <c r="FT25" s="3">
        <f t="shared" si="2"/>
        <v>0</v>
      </c>
      <c r="FU25" s="3">
        <f t="shared" si="2"/>
        <v>0</v>
      </c>
      <c r="FV25" s="3">
        <f t="shared" si="2"/>
        <v>11</v>
      </c>
      <c r="FW25" s="3">
        <f t="shared" si="2"/>
        <v>0</v>
      </c>
      <c r="FX25" s="3">
        <f t="shared" si="2"/>
        <v>11</v>
      </c>
      <c r="FY25" s="3">
        <f t="shared" si="2"/>
        <v>0</v>
      </c>
      <c r="FZ25" s="3">
        <f t="shared" si="2"/>
        <v>0</v>
      </c>
      <c r="GA25" s="3">
        <f t="shared" si="2"/>
        <v>0</v>
      </c>
      <c r="GB25" s="3">
        <f t="shared" si="2"/>
        <v>11</v>
      </c>
      <c r="GC25" s="3">
        <f t="shared" si="2"/>
        <v>0</v>
      </c>
      <c r="GD25" s="3">
        <f t="shared" si="2"/>
        <v>0</v>
      </c>
      <c r="GE25" s="3">
        <f t="shared" si="2"/>
        <v>11</v>
      </c>
      <c r="GF25" s="3">
        <f t="shared" si="2"/>
        <v>0</v>
      </c>
      <c r="GG25" s="3">
        <f t="shared" si="2"/>
        <v>0</v>
      </c>
      <c r="GH25" s="3">
        <f t="shared" si="2"/>
        <v>11</v>
      </c>
      <c r="GI25" s="3">
        <f t="shared" si="2"/>
        <v>0</v>
      </c>
      <c r="GJ25" s="3">
        <f t="shared" si="2"/>
        <v>0</v>
      </c>
      <c r="GK25" s="3">
        <f t="shared" si="2"/>
        <v>11</v>
      </c>
      <c r="GL25" s="3">
        <f t="shared" si="2"/>
        <v>0</v>
      </c>
      <c r="GM25" s="3">
        <f t="shared" ref="GM25:IX25" si="3">SUM(GM14:GM24)</f>
        <v>11</v>
      </c>
      <c r="GN25" s="3">
        <f t="shared" si="3"/>
        <v>0</v>
      </c>
      <c r="GO25" s="3">
        <f t="shared" si="3"/>
        <v>0</v>
      </c>
      <c r="GP25" s="3">
        <f t="shared" si="3"/>
        <v>10</v>
      </c>
      <c r="GQ25" s="3">
        <f t="shared" si="3"/>
        <v>1</v>
      </c>
      <c r="GR25" s="3">
        <f t="shared" si="3"/>
        <v>0</v>
      </c>
      <c r="GS25" s="3">
        <f t="shared" si="3"/>
        <v>9</v>
      </c>
      <c r="GT25" s="3">
        <f t="shared" si="3"/>
        <v>2</v>
      </c>
      <c r="GU25" s="3">
        <f t="shared" si="3"/>
        <v>0</v>
      </c>
      <c r="GV25" s="3">
        <f t="shared" si="3"/>
        <v>6</v>
      </c>
      <c r="GW25" s="3">
        <f t="shared" si="3"/>
        <v>5</v>
      </c>
      <c r="GX25" s="3">
        <f t="shared" si="3"/>
        <v>0</v>
      </c>
      <c r="GY25" s="3">
        <f t="shared" si="3"/>
        <v>11</v>
      </c>
      <c r="GZ25" s="3">
        <f t="shared" si="3"/>
        <v>0</v>
      </c>
      <c r="HA25" s="3">
        <f t="shared" si="3"/>
        <v>0</v>
      </c>
      <c r="HB25" s="3">
        <f t="shared" si="3"/>
        <v>11</v>
      </c>
      <c r="HC25" s="3">
        <f t="shared" si="3"/>
        <v>0</v>
      </c>
      <c r="HD25" s="3">
        <f t="shared" si="3"/>
        <v>0</v>
      </c>
      <c r="HE25" s="3">
        <f t="shared" si="3"/>
        <v>11</v>
      </c>
      <c r="HF25" s="3">
        <f t="shared" si="3"/>
        <v>0</v>
      </c>
      <c r="HG25" s="3">
        <f t="shared" si="3"/>
        <v>0</v>
      </c>
      <c r="HH25" s="3">
        <f t="shared" si="3"/>
        <v>11</v>
      </c>
      <c r="HI25" s="3">
        <f t="shared" si="3"/>
        <v>0</v>
      </c>
      <c r="HJ25" s="3">
        <f t="shared" si="3"/>
        <v>0</v>
      </c>
      <c r="HK25" s="3">
        <f t="shared" si="3"/>
        <v>10</v>
      </c>
      <c r="HL25" s="3">
        <f t="shared" si="3"/>
        <v>1</v>
      </c>
      <c r="HM25" s="3">
        <f t="shared" si="3"/>
        <v>0</v>
      </c>
      <c r="HN25" s="3">
        <f t="shared" si="3"/>
        <v>0</v>
      </c>
      <c r="HO25" s="3">
        <f t="shared" si="3"/>
        <v>10</v>
      </c>
      <c r="HP25" s="3">
        <f t="shared" si="3"/>
        <v>1</v>
      </c>
      <c r="HQ25" s="3">
        <f t="shared" si="3"/>
        <v>5</v>
      </c>
      <c r="HR25" s="3">
        <f t="shared" si="3"/>
        <v>6</v>
      </c>
      <c r="HS25" s="3">
        <f t="shared" si="3"/>
        <v>0</v>
      </c>
      <c r="HT25" s="3">
        <f t="shared" si="3"/>
        <v>8</v>
      </c>
      <c r="HU25" s="3">
        <f t="shared" si="3"/>
        <v>3</v>
      </c>
      <c r="HV25" s="3">
        <f t="shared" si="3"/>
        <v>0</v>
      </c>
      <c r="HW25" s="3">
        <f t="shared" si="3"/>
        <v>9</v>
      </c>
      <c r="HX25" s="3">
        <f t="shared" si="3"/>
        <v>2</v>
      </c>
      <c r="HY25" s="3">
        <f t="shared" si="3"/>
        <v>0</v>
      </c>
      <c r="HZ25" s="3">
        <f t="shared" si="3"/>
        <v>9</v>
      </c>
      <c r="IA25" s="3">
        <f t="shared" si="3"/>
        <v>2</v>
      </c>
      <c r="IB25" s="3">
        <f t="shared" si="3"/>
        <v>0</v>
      </c>
      <c r="IC25" s="3">
        <f t="shared" si="3"/>
        <v>11</v>
      </c>
      <c r="ID25" s="3">
        <f t="shared" si="3"/>
        <v>0</v>
      </c>
      <c r="IE25" s="3">
        <f t="shared" si="3"/>
        <v>0</v>
      </c>
      <c r="IF25" s="3">
        <f t="shared" si="3"/>
        <v>11</v>
      </c>
      <c r="IG25" s="3">
        <f t="shared" si="3"/>
        <v>0</v>
      </c>
      <c r="IH25" s="3">
        <f t="shared" si="3"/>
        <v>0</v>
      </c>
      <c r="II25" s="3">
        <f t="shared" si="3"/>
        <v>8</v>
      </c>
      <c r="IJ25" s="3">
        <f t="shared" si="3"/>
        <v>3</v>
      </c>
      <c r="IK25" s="3">
        <f t="shared" si="3"/>
        <v>0</v>
      </c>
      <c r="IL25" s="3">
        <f t="shared" si="3"/>
        <v>11</v>
      </c>
      <c r="IM25" s="3">
        <f t="shared" si="3"/>
        <v>0</v>
      </c>
      <c r="IN25" s="3">
        <f t="shared" si="3"/>
        <v>0</v>
      </c>
      <c r="IO25" s="3">
        <f t="shared" si="3"/>
        <v>11</v>
      </c>
      <c r="IP25" s="3">
        <f t="shared" si="3"/>
        <v>0</v>
      </c>
      <c r="IQ25" s="3">
        <f t="shared" si="3"/>
        <v>0</v>
      </c>
      <c r="IR25" s="3">
        <f t="shared" si="3"/>
        <v>11</v>
      </c>
      <c r="IS25" s="3">
        <f t="shared" si="3"/>
        <v>0</v>
      </c>
      <c r="IT25" s="3">
        <f t="shared" si="3"/>
        <v>0</v>
      </c>
      <c r="IU25" s="3">
        <f t="shared" si="3"/>
        <v>8</v>
      </c>
      <c r="IV25" s="3">
        <f t="shared" si="3"/>
        <v>3</v>
      </c>
      <c r="IW25" s="3">
        <f t="shared" si="3"/>
        <v>0</v>
      </c>
      <c r="IX25" s="3">
        <f t="shared" si="3"/>
        <v>11</v>
      </c>
      <c r="IY25" s="3">
        <f t="shared" ref="IY25:LJ25" si="4">SUM(IY14:IY24)</f>
        <v>0</v>
      </c>
      <c r="IZ25" s="3">
        <f t="shared" si="4"/>
        <v>0</v>
      </c>
      <c r="JA25" s="3">
        <f t="shared" si="4"/>
        <v>6</v>
      </c>
      <c r="JB25" s="3">
        <f t="shared" si="4"/>
        <v>5</v>
      </c>
      <c r="JC25" s="3">
        <f t="shared" si="4"/>
        <v>0</v>
      </c>
      <c r="JD25" s="3">
        <f t="shared" si="4"/>
        <v>11</v>
      </c>
      <c r="JE25" s="3">
        <f t="shared" si="4"/>
        <v>0</v>
      </c>
      <c r="JF25" s="3">
        <f t="shared" si="4"/>
        <v>0</v>
      </c>
      <c r="JG25" s="3">
        <f t="shared" si="4"/>
        <v>11</v>
      </c>
      <c r="JH25" s="3">
        <f t="shared" si="4"/>
        <v>0</v>
      </c>
      <c r="JI25" s="3">
        <f t="shared" si="4"/>
        <v>0</v>
      </c>
      <c r="JJ25" s="3">
        <f t="shared" si="4"/>
        <v>8</v>
      </c>
      <c r="JK25" s="3">
        <f t="shared" si="4"/>
        <v>3</v>
      </c>
      <c r="JL25" s="3">
        <f t="shared" si="4"/>
        <v>0</v>
      </c>
      <c r="JM25" s="3">
        <f t="shared" si="4"/>
        <v>9</v>
      </c>
      <c r="JN25" s="3">
        <f t="shared" si="4"/>
        <v>2</v>
      </c>
      <c r="JO25" s="3">
        <f t="shared" si="4"/>
        <v>0</v>
      </c>
      <c r="JP25" s="3">
        <f t="shared" si="4"/>
        <v>8</v>
      </c>
      <c r="JQ25" s="3">
        <f t="shared" si="4"/>
        <v>3</v>
      </c>
      <c r="JR25" s="3">
        <f t="shared" si="4"/>
        <v>0</v>
      </c>
      <c r="JS25" s="3">
        <f t="shared" si="4"/>
        <v>11</v>
      </c>
      <c r="JT25" s="3">
        <f t="shared" si="4"/>
        <v>0</v>
      </c>
      <c r="JU25" s="3">
        <f t="shared" si="4"/>
        <v>0</v>
      </c>
      <c r="JV25" s="3">
        <f t="shared" si="4"/>
        <v>11</v>
      </c>
      <c r="JW25" s="3">
        <f t="shared" si="4"/>
        <v>0</v>
      </c>
      <c r="JX25" s="3">
        <f t="shared" si="4"/>
        <v>0</v>
      </c>
      <c r="JY25" s="3">
        <f t="shared" si="4"/>
        <v>7</v>
      </c>
      <c r="JZ25" s="3">
        <f t="shared" si="4"/>
        <v>4</v>
      </c>
      <c r="KA25" s="3">
        <f t="shared" si="4"/>
        <v>0</v>
      </c>
      <c r="KB25" s="3">
        <f t="shared" si="4"/>
        <v>11</v>
      </c>
      <c r="KC25" s="3">
        <f t="shared" si="4"/>
        <v>0</v>
      </c>
      <c r="KD25" s="3">
        <f t="shared" si="4"/>
        <v>0</v>
      </c>
      <c r="KE25" s="3">
        <f t="shared" si="4"/>
        <v>11</v>
      </c>
      <c r="KF25" s="3">
        <f t="shared" si="4"/>
        <v>0</v>
      </c>
      <c r="KG25" s="3">
        <f t="shared" si="4"/>
        <v>0</v>
      </c>
      <c r="KH25" s="3">
        <f t="shared" si="4"/>
        <v>11</v>
      </c>
      <c r="KI25" s="3">
        <f t="shared" si="4"/>
        <v>0</v>
      </c>
      <c r="KJ25" s="3">
        <f t="shared" si="4"/>
        <v>0</v>
      </c>
      <c r="KK25" s="3">
        <f t="shared" si="4"/>
        <v>11</v>
      </c>
      <c r="KL25" s="3">
        <f t="shared" si="4"/>
        <v>0</v>
      </c>
      <c r="KM25" s="3">
        <f t="shared" si="4"/>
        <v>0</v>
      </c>
      <c r="KN25" s="3">
        <f t="shared" si="4"/>
        <v>6</v>
      </c>
      <c r="KO25" s="3">
        <f t="shared" si="4"/>
        <v>5</v>
      </c>
      <c r="KP25" s="3">
        <f t="shared" si="4"/>
        <v>0</v>
      </c>
      <c r="KQ25" s="3">
        <f t="shared" si="4"/>
        <v>11</v>
      </c>
      <c r="KR25" s="3">
        <f t="shared" si="4"/>
        <v>0</v>
      </c>
      <c r="KS25" s="3">
        <f t="shared" si="4"/>
        <v>0</v>
      </c>
      <c r="KT25" s="3">
        <f t="shared" si="4"/>
        <v>11</v>
      </c>
      <c r="KU25" s="3">
        <f t="shared" si="4"/>
        <v>0</v>
      </c>
      <c r="KV25" s="3">
        <f t="shared" si="4"/>
        <v>0</v>
      </c>
      <c r="KW25" s="3">
        <f t="shared" si="4"/>
        <v>11</v>
      </c>
      <c r="KX25" s="3">
        <f t="shared" si="4"/>
        <v>0</v>
      </c>
      <c r="KY25" s="3">
        <f t="shared" si="4"/>
        <v>0</v>
      </c>
      <c r="KZ25" s="3">
        <f t="shared" si="4"/>
        <v>8</v>
      </c>
      <c r="LA25" s="3">
        <f t="shared" si="4"/>
        <v>3</v>
      </c>
      <c r="LB25" s="3">
        <f t="shared" si="4"/>
        <v>0</v>
      </c>
      <c r="LC25" s="3">
        <f t="shared" si="4"/>
        <v>8</v>
      </c>
      <c r="LD25" s="3">
        <f t="shared" si="4"/>
        <v>3</v>
      </c>
      <c r="LE25" s="3">
        <f t="shared" si="4"/>
        <v>0</v>
      </c>
      <c r="LF25" s="3">
        <f t="shared" si="4"/>
        <v>7</v>
      </c>
      <c r="LG25" s="3">
        <f t="shared" si="4"/>
        <v>4</v>
      </c>
      <c r="LH25" s="3">
        <f t="shared" si="4"/>
        <v>0</v>
      </c>
      <c r="LI25" s="3">
        <f t="shared" si="4"/>
        <v>11</v>
      </c>
      <c r="LJ25" s="3">
        <f t="shared" si="4"/>
        <v>0</v>
      </c>
      <c r="LK25" s="3">
        <f t="shared" ref="LK25:NV25" si="5">SUM(LK14:LK24)</f>
        <v>0</v>
      </c>
      <c r="LL25" s="3">
        <f t="shared" si="5"/>
        <v>0</v>
      </c>
      <c r="LM25" s="3">
        <f t="shared" si="5"/>
        <v>11</v>
      </c>
      <c r="LN25" s="3">
        <f t="shared" si="5"/>
        <v>0</v>
      </c>
      <c r="LO25" s="3">
        <f t="shared" si="5"/>
        <v>11</v>
      </c>
      <c r="LP25" s="3">
        <f t="shared" si="5"/>
        <v>0</v>
      </c>
      <c r="LQ25" s="3">
        <f t="shared" si="5"/>
        <v>0</v>
      </c>
      <c r="LR25" s="3">
        <f t="shared" si="5"/>
        <v>11</v>
      </c>
      <c r="LS25" s="3">
        <f t="shared" si="5"/>
        <v>0</v>
      </c>
      <c r="LT25" s="3">
        <f t="shared" si="5"/>
        <v>0</v>
      </c>
      <c r="LU25" s="3">
        <f t="shared" si="5"/>
        <v>7</v>
      </c>
      <c r="LV25" s="3">
        <f t="shared" si="5"/>
        <v>4</v>
      </c>
      <c r="LW25" s="3">
        <f t="shared" si="5"/>
        <v>0</v>
      </c>
      <c r="LX25" s="3">
        <f t="shared" si="5"/>
        <v>11</v>
      </c>
      <c r="LY25" s="3">
        <f t="shared" si="5"/>
        <v>0</v>
      </c>
      <c r="LZ25" s="3">
        <f t="shared" si="5"/>
        <v>0</v>
      </c>
      <c r="MA25" s="3">
        <f t="shared" si="5"/>
        <v>7</v>
      </c>
      <c r="MB25" s="3">
        <f t="shared" si="5"/>
        <v>4</v>
      </c>
      <c r="MC25" s="3">
        <f t="shared" si="5"/>
        <v>0</v>
      </c>
      <c r="MD25" s="3">
        <f t="shared" si="5"/>
        <v>11</v>
      </c>
      <c r="ME25" s="3">
        <f t="shared" si="5"/>
        <v>0</v>
      </c>
      <c r="MF25" s="3">
        <f t="shared" si="5"/>
        <v>0</v>
      </c>
      <c r="MG25" s="3">
        <f t="shared" si="5"/>
        <v>5</v>
      </c>
      <c r="MH25" s="3">
        <f t="shared" si="5"/>
        <v>6</v>
      </c>
      <c r="MI25" s="3">
        <f t="shared" si="5"/>
        <v>0</v>
      </c>
      <c r="MJ25" s="3">
        <f t="shared" si="5"/>
        <v>0</v>
      </c>
      <c r="MK25" s="3">
        <f t="shared" si="5"/>
        <v>11</v>
      </c>
      <c r="ML25" s="3">
        <f t="shared" si="5"/>
        <v>0</v>
      </c>
      <c r="MM25" s="3">
        <f t="shared" si="5"/>
        <v>9</v>
      </c>
      <c r="MN25" s="3">
        <f t="shared" si="5"/>
        <v>2</v>
      </c>
      <c r="MO25" s="3">
        <f t="shared" si="5"/>
        <v>0</v>
      </c>
      <c r="MP25" s="3">
        <f t="shared" si="5"/>
        <v>11</v>
      </c>
      <c r="MQ25" s="3">
        <f t="shared" si="5"/>
        <v>0</v>
      </c>
      <c r="MR25" s="3">
        <f t="shared" si="5"/>
        <v>0</v>
      </c>
      <c r="MS25" s="3">
        <f t="shared" si="5"/>
        <v>11</v>
      </c>
      <c r="MT25" s="3">
        <f t="shared" si="5"/>
        <v>0</v>
      </c>
      <c r="MU25" s="3">
        <f t="shared" si="5"/>
        <v>0</v>
      </c>
      <c r="MV25" s="3">
        <f t="shared" si="5"/>
        <v>9</v>
      </c>
      <c r="MW25" s="3">
        <f t="shared" si="5"/>
        <v>2</v>
      </c>
      <c r="MX25" s="3">
        <f t="shared" si="5"/>
        <v>0</v>
      </c>
      <c r="MY25" s="3">
        <f t="shared" si="5"/>
        <v>7</v>
      </c>
      <c r="MZ25" s="3">
        <f t="shared" si="5"/>
        <v>4</v>
      </c>
      <c r="NA25" s="3">
        <f t="shared" si="5"/>
        <v>0</v>
      </c>
      <c r="NB25" s="3">
        <f t="shared" si="5"/>
        <v>11</v>
      </c>
      <c r="NC25" s="3">
        <f t="shared" si="5"/>
        <v>0</v>
      </c>
      <c r="ND25" s="3">
        <f t="shared" si="5"/>
        <v>0</v>
      </c>
      <c r="NE25" s="3">
        <f t="shared" si="5"/>
        <v>0</v>
      </c>
      <c r="NF25" s="3">
        <f t="shared" si="5"/>
        <v>11</v>
      </c>
      <c r="NG25" s="3">
        <f t="shared" si="5"/>
        <v>0</v>
      </c>
      <c r="NH25" s="3">
        <f t="shared" si="5"/>
        <v>0</v>
      </c>
      <c r="NI25" s="3">
        <f t="shared" si="5"/>
        <v>11</v>
      </c>
      <c r="NJ25" s="3">
        <f t="shared" si="5"/>
        <v>0</v>
      </c>
      <c r="NK25" s="3">
        <f t="shared" si="5"/>
        <v>7</v>
      </c>
      <c r="NL25" s="3">
        <f t="shared" si="5"/>
        <v>4</v>
      </c>
      <c r="NM25" s="3">
        <f t="shared" si="5"/>
        <v>0</v>
      </c>
      <c r="NN25" s="3">
        <f t="shared" si="5"/>
        <v>0</v>
      </c>
      <c r="NO25" s="3">
        <f t="shared" si="5"/>
        <v>11</v>
      </c>
      <c r="NP25" s="3">
        <f t="shared" si="5"/>
        <v>0</v>
      </c>
      <c r="NQ25" s="3">
        <f t="shared" si="5"/>
        <v>3</v>
      </c>
      <c r="NR25" s="3">
        <f t="shared" si="5"/>
        <v>8</v>
      </c>
      <c r="NS25" s="3">
        <f t="shared" si="5"/>
        <v>0</v>
      </c>
      <c r="NT25" s="3">
        <f t="shared" si="5"/>
        <v>0</v>
      </c>
      <c r="NU25" s="3">
        <f t="shared" si="5"/>
        <v>11</v>
      </c>
      <c r="NV25" s="3">
        <f t="shared" si="5"/>
        <v>0</v>
      </c>
      <c r="NW25" s="3">
        <f t="shared" ref="NW25:QH25" si="6">SUM(NW14:NW24)</f>
        <v>0</v>
      </c>
      <c r="NX25" s="3">
        <f t="shared" si="6"/>
        <v>11</v>
      </c>
      <c r="NY25" s="3">
        <f t="shared" si="6"/>
        <v>0</v>
      </c>
      <c r="NZ25" s="3">
        <f t="shared" si="6"/>
        <v>0</v>
      </c>
      <c r="OA25" s="3">
        <f t="shared" si="6"/>
        <v>11</v>
      </c>
      <c r="OB25" s="3">
        <f t="shared" si="6"/>
        <v>0</v>
      </c>
      <c r="OC25" s="3">
        <f t="shared" si="6"/>
        <v>5</v>
      </c>
      <c r="OD25" s="3">
        <f t="shared" si="6"/>
        <v>6</v>
      </c>
      <c r="OE25" s="3">
        <f t="shared" si="6"/>
        <v>0</v>
      </c>
      <c r="OF25" s="3">
        <f t="shared" si="6"/>
        <v>0</v>
      </c>
      <c r="OG25" s="3">
        <f t="shared" si="6"/>
        <v>11</v>
      </c>
      <c r="OH25" s="3">
        <f t="shared" si="6"/>
        <v>0</v>
      </c>
      <c r="OI25" s="3">
        <f t="shared" si="6"/>
        <v>7</v>
      </c>
      <c r="OJ25" s="3">
        <f t="shared" si="6"/>
        <v>4</v>
      </c>
      <c r="OK25" s="3">
        <f t="shared" si="6"/>
        <v>0</v>
      </c>
      <c r="OL25" s="3">
        <f t="shared" si="6"/>
        <v>11</v>
      </c>
      <c r="OM25" s="3">
        <f t="shared" si="6"/>
        <v>0</v>
      </c>
      <c r="ON25" s="3">
        <f t="shared" si="6"/>
        <v>0</v>
      </c>
      <c r="OO25" s="3">
        <f t="shared" si="6"/>
        <v>0</v>
      </c>
      <c r="OP25" s="3">
        <f t="shared" si="6"/>
        <v>11</v>
      </c>
      <c r="OQ25" s="3">
        <f t="shared" si="6"/>
        <v>0</v>
      </c>
      <c r="OR25" s="3">
        <f t="shared" si="6"/>
        <v>11</v>
      </c>
      <c r="OS25" s="3">
        <f t="shared" si="6"/>
        <v>0</v>
      </c>
      <c r="OT25" s="3">
        <f t="shared" si="6"/>
        <v>0</v>
      </c>
      <c r="OU25" s="3">
        <f t="shared" si="6"/>
        <v>7</v>
      </c>
      <c r="OV25" s="3">
        <f t="shared" si="6"/>
        <v>4</v>
      </c>
      <c r="OW25" s="3">
        <f t="shared" si="6"/>
        <v>0</v>
      </c>
      <c r="OX25" s="3">
        <f t="shared" si="6"/>
        <v>11</v>
      </c>
      <c r="OY25" s="3">
        <f t="shared" si="6"/>
        <v>0</v>
      </c>
      <c r="OZ25" s="3">
        <f t="shared" si="6"/>
        <v>0</v>
      </c>
      <c r="PA25" s="3">
        <f t="shared" si="6"/>
        <v>0</v>
      </c>
      <c r="PB25" s="3">
        <f t="shared" si="6"/>
        <v>11</v>
      </c>
      <c r="PC25" s="3">
        <f t="shared" si="6"/>
        <v>0</v>
      </c>
      <c r="PD25" s="3">
        <f t="shared" si="6"/>
        <v>3</v>
      </c>
      <c r="PE25" s="3">
        <f t="shared" si="6"/>
        <v>8</v>
      </c>
      <c r="PF25" s="3">
        <f t="shared" si="6"/>
        <v>0</v>
      </c>
      <c r="PG25" s="3">
        <f t="shared" si="6"/>
        <v>11</v>
      </c>
      <c r="PH25" s="3">
        <f t="shared" si="6"/>
        <v>0</v>
      </c>
      <c r="PI25" s="3">
        <f t="shared" si="6"/>
        <v>0</v>
      </c>
      <c r="PJ25" s="3">
        <f t="shared" si="6"/>
        <v>11</v>
      </c>
      <c r="PK25" s="3">
        <f t="shared" si="6"/>
        <v>0</v>
      </c>
      <c r="PL25" s="3">
        <f t="shared" si="6"/>
        <v>0</v>
      </c>
      <c r="PM25" s="3">
        <f t="shared" si="6"/>
        <v>9</v>
      </c>
      <c r="PN25" s="3">
        <f t="shared" si="6"/>
        <v>2</v>
      </c>
      <c r="PO25" s="3">
        <f t="shared" si="6"/>
        <v>0</v>
      </c>
      <c r="PP25" s="3">
        <f t="shared" si="6"/>
        <v>2</v>
      </c>
      <c r="PQ25" s="3">
        <f t="shared" si="6"/>
        <v>9</v>
      </c>
      <c r="PR25" s="3">
        <f t="shared" si="6"/>
        <v>0</v>
      </c>
      <c r="PS25" s="3">
        <f t="shared" si="6"/>
        <v>9</v>
      </c>
      <c r="PT25" s="3">
        <f t="shared" si="6"/>
        <v>2</v>
      </c>
      <c r="PU25" s="3">
        <f t="shared" si="6"/>
        <v>0</v>
      </c>
      <c r="PV25" s="3">
        <f t="shared" si="6"/>
        <v>9</v>
      </c>
      <c r="PW25" s="3">
        <f t="shared" si="6"/>
        <v>2</v>
      </c>
      <c r="PX25" s="3">
        <f t="shared" si="6"/>
        <v>0</v>
      </c>
      <c r="PY25" s="3">
        <f t="shared" si="6"/>
        <v>11</v>
      </c>
      <c r="PZ25" s="3">
        <f t="shared" si="6"/>
        <v>0</v>
      </c>
      <c r="QA25" s="3">
        <f t="shared" si="6"/>
        <v>0</v>
      </c>
      <c r="QB25" s="3">
        <f t="shared" si="6"/>
        <v>8</v>
      </c>
      <c r="QC25" s="3">
        <f t="shared" si="6"/>
        <v>3</v>
      </c>
      <c r="QD25" s="3">
        <f t="shared" si="6"/>
        <v>0</v>
      </c>
      <c r="QE25" s="3">
        <f t="shared" si="6"/>
        <v>11</v>
      </c>
      <c r="QF25" s="3">
        <f t="shared" si="6"/>
        <v>0</v>
      </c>
      <c r="QG25" s="3">
        <f t="shared" si="6"/>
        <v>0</v>
      </c>
      <c r="QH25" s="3">
        <f t="shared" si="6"/>
        <v>11</v>
      </c>
      <c r="QI25" s="3">
        <f t="shared" ref="QI25:ST25" si="7">SUM(QI14:QI24)</f>
        <v>0</v>
      </c>
      <c r="QJ25" s="3">
        <f t="shared" si="7"/>
        <v>0</v>
      </c>
      <c r="QK25" s="3">
        <f t="shared" si="7"/>
        <v>9</v>
      </c>
      <c r="QL25" s="3">
        <f t="shared" si="7"/>
        <v>2</v>
      </c>
      <c r="QM25" s="3">
        <f t="shared" si="7"/>
        <v>0</v>
      </c>
      <c r="QN25" s="3">
        <f t="shared" si="7"/>
        <v>8</v>
      </c>
      <c r="QO25" s="3">
        <f t="shared" si="7"/>
        <v>3</v>
      </c>
      <c r="QP25" s="3">
        <f t="shared" si="7"/>
        <v>0</v>
      </c>
      <c r="QQ25" s="3">
        <f t="shared" si="7"/>
        <v>7</v>
      </c>
      <c r="QR25" s="3">
        <f t="shared" si="7"/>
        <v>4</v>
      </c>
      <c r="QS25" s="3">
        <f t="shared" si="7"/>
        <v>0</v>
      </c>
      <c r="QT25" s="3">
        <f t="shared" si="7"/>
        <v>11</v>
      </c>
      <c r="QU25" s="3">
        <f t="shared" si="7"/>
        <v>0</v>
      </c>
      <c r="QV25" s="3">
        <f t="shared" si="7"/>
        <v>0</v>
      </c>
      <c r="QW25" s="3">
        <f t="shared" si="7"/>
        <v>11</v>
      </c>
      <c r="QX25" s="3">
        <f t="shared" si="7"/>
        <v>0</v>
      </c>
      <c r="QY25" s="3">
        <f t="shared" si="7"/>
        <v>0</v>
      </c>
      <c r="QZ25" s="3">
        <f t="shared" si="7"/>
        <v>0</v>
      </c>
      <c r="RA25" s="3">
        <f t="shared" si="7"/>
        <v>11</v>
      </c>
      <c r="RB25" s="3">
        <f t="shared" si="7"/>
        <v>0</v>
      </c>
      <c r="RC25" s="3">
        <f t="shared" si="7"/>
        <v>0</v>
      </c>
      <c r="RD25" s="3">
        <f t="shared" si="7"/>
        <v>11</v>
      </c>
      <c r="RE25" s="3">
        <f t="shared" si="7"/>
        <v>0</v>
      </c>
      <c r="RF25" s="3">
        <f t="shared" si="7"/>
        <v>3</v>
      </c>
      <c r="RG25" s="3">
        <f t="shared" si="7"/>
        <v>8</v>
      </c>
      <c r="RH25" s="3">
        <f t="shared" si="7"/>
        <v>0</v>
      </c>
      <c r="RI25" s="3">
        <f t="shared" si="7"/>
        <v>0</v>
      </c>
      <c r="RJ25" s="3">
        <f t="shared" si="7"/>
        <v>11</v>
      </c>
      <c r="RK25" s="3">
        <f t="shared" si="7"/>
        <v>0</v>
      </c>
      <c r="RL25" s="3">
        <f t="shared" si="7"/>
        <v>0</v>
      </c>
      <c r="RM25" s="3">
        <f t="shared" si="7"/>
        <v>11</v>
      </c>
      <c r="RN25" s="3">
        <f t="shared" si="7"/>
        <v>0</v>
      </c>
      <c r="RO25" s="3">
        <f t="shared" si="7"/>
        <v>6</v>
      </c>
      <c r="RP25" s="3">
        <f t="shared" si="7"/>
        <v>5</v>
      </c>
      <c r="RQ25" s="3">
        <f t="shared" si="7"/>
        <v>0</v>
      </c>
      <c r="RR25" s="3">
        <f t="shared" si="7"/>
        <v>11</v>
      </c>
      <c r="RS25" s="3">
        <f t="shared" si="7"/>
        <v>0</v>
      </c>
      <c r="RT25" s="3">
        <f t="shared" si="7"/>
        <v>0</v>
      </c>
      <c r="RU25" s="3">
        <f t="shared" si="7"/>
        <v>0</v>
      </c>
      <c r="RV25" s="3">
        <f t="shared" si="7"/>
        <v>11</v>
      </c>
      <c r="RW25" s="3">
        <f t="shared" si="7"/>
        <v>0</v>
      </c>
      <c r="RX25" s="3">
        <f t="shared" si="7"/>
        <v>0</v>
      </c>
      <c r="RY25" s="3">
        <f t="shared" si="7"/>
        <v>11</v>
      </c>
      <c r="RZ25" s="3">
        <f t="shared" si="7"/>
        <v>0</v>
      </c>
      <c r="SA25" s="3">
        <f t="shared" si="7"/>
        <v>11</v>
      </c>
      <c r="SB25" s="3">
        <f t="shared" si="7"/>
        <v>0</v>
      </c>
      <c r="SC25" s="3">
        <f t="shared" si="7"/>
        <v>0</v>
      </c>
      <c r="SD25" s="3">
        <f t="shared" si="7"/>
        <v>7</v>
      </c>
      <c r="SE25" s="3">
        <f t="shared" si="7"/>
        <v>4</v>
      </c>
      <c r="SF25" s="3">
        <f t="shared" si="7"/>
        <v>0</v>
      </c>
      <c r="SG25" s="3">
        <f t="shared" si="7"/>
        <v>0</v>
      </c>
      <c r="SH25" s="3">
        <f t="shared" si="7"/>
        <v>11</v>
      </c>
      <c r="SI25" s="3">
        <f t="shared" si="7"/>
        <v>0</v>
      </c>
      <c r="SJ25" s="3">
        <f t="shared" si="7"/>
        <v>0</v>
      </c>
      <c r="SK25" s="3">
        <f t="shared" si="7"/>
        <v>11</v>
      </c>
      <c r="SL25" s="3">
        <f t="shared" si="7"/>
        <v>0</v>
      </c>
      <c r="SM25" s="3">
        <f t="shared" si="7"/>
        <v>0</v>
      </c>
      <c r="SN25" s="3">
        <f t="shared" si="7"/>
        <v>11</v>
      </c>
      <c r="SO25" s="3">
        <f t="shared" si="7"/>
        <v>0</v>
      </c>
      <c r="SP25" s="3">
        <f t="shared" si="7"/>
        <v>7</v>
      </c>
      <c r="SQ25" s="3">
        <f t="shared" si="7"/>
        <v>4</v>
      </c>
      <c r="SR25" s="3">
        <f t="shared" si="7"/>
        <v>0</v>
      </c>
      <c r="SS25" s="3">
        <f t="shared" si="7"/>
        <v>0</v>
      </c>
      <c r="ST25" s="3">
        <f t="shared" si="7"/>
        <v>11</v>
      </c>
      <c r="SU25" s="3">
        <f t="shared" ref="SU25:TP25" si="8">SUM(SU14:SU24)</f>
        <v>0</v>
      </c>
      <c r="SV25" s="3">
        <f t="shared" si="8"/>
        <v>11</v>
      </c>
      <c r="SW25" s="3">
        <f t="shared" si="8"/>
        <v>0</v>
      </c>
      <c r="SX25" s="3">
        <f t="shared" si="8"/>
        <v>0</v>
      </c>
      <c r="SY25" s="3">
        <f t="shared" si="8"/>
        <v>0</v>
      </c>
      <c r="SZ25" s="3">
        <f t="shared" si="8"/>
        <v>11</v>
      </c>
      <c r="TA25" s="3">
        <f t="shared" si="8"/>
        <v>0</v>
      </c>
      <c r="TB25" s="3">
        <f t="shared" si="8"/>
        <v>0</v>
      </c>
      <c r="TC25" s="3">
        <f t="shared" si="8"/>
        <v>11</v>
      </c>
      <c r="TD25" s="3">
        <f t="shared" si="8"/>
        <v>0</v>
      </c>
      <c r="TE25" s="3">
        <f t="shared" si="8"/>
        <v>0</v>
      </c>
      <c r="TF25" s="3">
        <f t="shared" si="8"/>
        <v>11</v>
      </c>
      <c r="TG25" s="3">
        <f t="shared" si="8"/>
        <v>0</v>
      </c>
      <c r="TH25" s="39">
        <f t="shared" si="8"/>
        <v>0</v>
      </c>
      <c r="TI25" s="39">
        <f t="shared" si="8"/>
        <v>11</v>
      </c>
      <c r="TJ25" s="39">
        <f t="shared" si="8"/>
        <v>0</v>
      </c>
      <c r="TK25" s="39">
        <f t="shared" si="8"/>
        <v>0</v>
      </c>
      <c r="TL25" s="39">
        <f t="shared" si="8"/>
        <v>11</v>
      </c>
      <c r="TM25" s="39">
        <f t="shared" si="8"/>
        <v>0</v>
      </c>
      <c r="TN25" s="39">
        <f t="shared" si="8"/>
        <v>0</v>
      </c>
      <c r="TO25" s="39">
        <f t="shared" si="8"/>
        <v>11</v>
      </c>
      <c r="TP25" s="39">
        <f t="shared" si="8"/>
        <v>0</v>
      </c>
    </row>
    <row r="26" spans="1:536" ht="37.5" customHeight="1">
      <c r="A26" s="67" t="s">
        <v>1950</v>
      </c>
      <c r="B26" s="68"/>
      <c r="C26" s="11">
        <f>C25/11%</f>
        <v>100</v>
      </c>
      <c r="D26" s="11">
        <f t="shared" ref="D26:BM26" si="9">D25/25%</f>
        <v>0</v>
      </c>
      <c r="E26" s="11">
        <f t="shared" si="9"/>
        <v>0</v>
      </c>
      <c r="F26" s="11">
        <f>F25/11%</f>
        <v>100</v>
      </c>
      <c r="G26" s="11">
        <f t="shared" si="9"/>
        <v>0</v>
      </c>
      <c r="H26" s="11">
        <f t="shared" si="9"/>
        <v>0</v>
      </c>
      <c r="I26" s="11">
        <f>I25/11%</f>
        <v>100</v>
      </c>
      <c r="J26" s="11">
        <f t="shared" si="9"/>
        <v>0</v>
      </c>
      <c r="K26" s="11">
        <f t="shared" si="9"/>
        <v>0</v>
      </c>
      <c r="L26" s="11">
        <f>L25/11%</f>
        <v>100</v>
      </c>
      <c r="M26" s="11">
        <f t="shared" si="9"/>
        <v>0</v>
      </c>
      <c r="N26" s="11">
        <f t="shared" si="9"/>
        <v>0</v>
      </c>
      <c r="O26" s="11">
        <f>O25/11%</f>
        <v>100</v>
      </c>
      <c r="P26" s="11">
        <f t="shared" si="9"/>
        <v>0</v>
      </c>
      <c r="Q26" s="11">
        <f t="shared" si="9"/>
        <v>0</v>
      </c>
      <c r="R26" s="11">
        <f>R25/11%</f>
        <v>100</v>
      </c>
      <c r="S26" s="11">
        <f t="shared" si="9"/>
        <v>0</v>
      </c>
      <c r="T26" s="11">
        <f t="shared" si="9"/>
        <v>0</v>
      </c>
      <c r="U26" s="11">
        <f>U25/11%</f>
        <v>100</v>
      </c>
      <c r="V26" s="11">
        <f t="shared" si="9"/>
        <v>0</v>
      </c>
      <c r="W26" s="11">
        <f t="shared" si="9"/>
        <v>0</v>
      </c>
      <c r="X26" s="11">
        <f>X25/11%</f>
        <v>100</v>
      </c>
      <c r="Y26" s="11">
        <f t="shared" si="9"/>
        <v>0</v>
      </c>
      <c r="Z26" s="11">
        <f t="shared" si="9"/>
        <v>0</v>
      </c>
      <c r="AA26" s="11">
        <f>AA25/11%</f>
        <v>100</v>
      </c>
      <c r="AB26" s="11">
        <f t="shared" si="9"/>
        <v>0</v>
      </c>
      <c r="AC26" s="11">
        <f t="shared" si="9"/>
        <v>0</v>
      </c>
      <c r="AD26" s="11">
        <f>AD25/11%</f>
        <v>63.636363636363633</v>
      </c>
      <c r="AE26" s="11">
        <f>AE25/11%</f>
        <v>36.363636363636367</v>
      </c>
      <c r="AF26" s="11">
        <f t="shared" si="9"/>
        <v>0</v>
      </c>
      <c r="AG26" s="11">
        <f t="shared" si="9"/>
        <v>0</v>
      </c>
      <c r="AH26" s="11">
        <f>AH25/11%</f>
        <v>100</v>
      </c>
      <c r="AI26" s="11">
        <f t="shared" si="9"/>
        <v>0</v>
      </c>
      <c r="AJ26" s="11">
        <f>AJ25/11%</f>
        <v>18.181818181818183</v>
      </c>
      <c r="AK26" s="11">
        <f>AK25/11%</f>
        <v>81.818181818181813</v>
      </c>
      <c r="AL26" s="11">
        <f t="shared" si="9"/>
        <v>0</v>
      </c>
      <c r="AM26" s="11">
        <f>AM25/11%</f>
        <v>81.818181818181813</v>
      </c>
      <c r="AN26" s="11">
        <f>AN25/11%</f>
        <v>18.181818181818183</v>
      </c>
      <c r="AO26" s="11">
        <f t="shared" si="9"/>
        <v>0</v>
      </c>
      <c r="AP26" s="11">
        <f>AP25/11%</f>
        <v>72.727272727272734</v>
      </c>
      <c r="AQ26" s="11">
        <f>AQ25/11%</f>
        <v>27.272727272727273</v>
      </c>
      <c r="AR26" s="11">
        <f t="shared" si="9"/>
        <v>0</v>
      </c>
      <c r="AS26" s="11">
        <f>AS25/11%</f>
        <v>100</v>
      </c>
      <c r="AT26" s="11">
        <f t="shared" si="9"/>
        <v>0</v>
      </c>
      <c r="AU26" s="11">
        <f t="shared" si="9"/>
        <v>0</v>
      </c>
      <c r="AV26" s="11">
        <f>AV25/11%</f>
        <v>100</v>
      </c>
      <c r="AW26" s="11">
        <f t="shared" si="9"/>
        <v>0</v>
      </c>
      <c r="AX26" s="11">
        <f>AW25/11%</f>
        <v>0</v>
      </c>
      <c r="AY26" s="11">
        <f>AY25/11%</f>
        <v>90.909090909090907</v>
      </c>
      <c r="AZ26" s="11">
        <f>AZ25/11%</f>
        <v>9.0909090909090917</v>
      </c>
      <c r="BA26" s="11">
        <f t="shared" si="9"/>
        <v>0</v>
      </c>
      <c r="BB26" s="11">
        <f>BB25/11%</f>
        <v>9.0909090909090917</v>
      </c>
      <c r="BC26" s="11">
        <f>BC25/11%</f>
        <v>90.909090909090907</v>
      </c>
      <c r="BD26" s="11">
        <f t="shared" si="9"/>
        <v>0</v>
      </c>
      <c r="BE26" s="11">
        <f t="shared" si="9"/>
        <v>0</v>
      </c>
      <c r="BF26" s="11">
        <f>BF25/11%</f>
        <v>100</v>
      </c>
      <c r="BG26" s="11">
        <f t="shared" si="9"/>
        <v>0</v>
      </c>
      <c r="BH26" s="11">
        <f>BH25/11%</f>
        <v>72.727272727272734</v>
      </c>
      <c r="BI26" s="11">
        <f>BI25/11%</f>
        <v>27.272727272727273</v>
      </c>
      <c r="BJ26" s="11">
        <f t="shared" si="9"/>
        <v>0</v>
      </c>
      <c r="BK26" s="11">
        <f>BK25/11%</f>
        <v>54.545454545454547</v>
      </c>
      <c r="BL26" s="11">
        <f>BL25/11%</f>
        <v>45.454545454545453</v>
      </c>
      <c r="BM26" s="11">
        <f t="shared" si="9"/>
        <v>0</v>
      </c>
      <c r="BN26" s="11">
        <f>BN25/11%</f>
        <v>54.545454545454547</v>
      </c>
      <c r="BO26" s="11">
        <f>BO25/11%</f>
        <v>45.454545454545453</v>
      </c>
      <c r="BP26" s="11">
        <f t="shared" ref="BP26:EA26" si="10">BP25/25%</f>
        <v>0</v>
      </c>
      <c r="BQ26" s="11">
        <f>BQ25/11%</f>
        <v>90.909090909090907</v>
      </c>
      <c r="BR26" s="11">
        <f>BR25/11%</f>
        <v>9.0909090909090917</v>
      </c>
      <c r="BS26" s="11">
        <f t="shared" si="10"/>
        <v>0</v>
      </c>
      <c r="BT26" s="11">
        <f>BT25/11%</f>
        <v>100</v>
      </c>
      <c r="BU26" s="11">
        <f t="shared" si="10"/>
        <v>0</v>
      </c>
      <c r="BV26" s="11">
        <f t="shared" si="10"/>
        <v>0</v>
      </c>
      <c r="BW26" s="11">
        <f t="shared" si="10"/>
        <v>0</v>
      </c>
      <c r="BX26" s="11">
        <f>BX25/11%</f>
        <v>100</v>
      </c>
      <c r="BY26" s="11">
        <f t="shared" si="10"/>
        <v>0</v>
      </c>
      <c r="BZ26" s="11">
        <f t="shared" si="10"/>
        <v>0</v>
      </c>
      <c r="CA26" s="11">
        <f>CA25/11%</f>
        <v>100</v>
      </c>
      <c r="CB26" s="11">
        <f t="shared" si="10"/>
        <v>0</v>
      </c>
      <c r="CC26" s="11">
        <f t="shared" si="10"/>
        <v>0</v>
      </c>
      <c r="CD26" s="11">
        <f>CD25/11%</f>
        <v>100</v>
      </c>
      <c r="CE26" s="11">
        <f t="shared" si="10"/>
        <v>0</v>
      </c>
      <c r="CF26" s="11">
        <f>CF25/11%</f>
        <v>72.727272727272734</v>
      </c>
      <c r="CG26" s="11">
        <f>CG25/11%</f>
        <v>27.272727272727273</v>
      </c>
      <c r="CH26" s="11">
        <f t="shared" si="10"/>
        <v>0</v>
      </c>
      <c r="CI26" s="11">
        <f t="shared" si="10"/>
        <v>0</v>
      </c>
      <c r="CJ26" s="11">
        <f>CJ25/11%</f>
        <v>100</v>
      </c>
      <c r="CK26" s="11">
        <f t="shared" si="10"/>
        <v>0</v>
      </c>
      <c r="CL26" s="11">
        <f>CL25/11%</f>
        <v>100</v>
      </c>
      <c r="CM26" s="11">
        <f t="shared" si="10"/>
        <v>0</v>
      </c>
      <c r="CN26" s="11">
        <f t="shared" si="10"/>
        <v>0</v>
      </c>
      <c r="CO26" s="11">
        <f>CO25/11%</f>
        <v>63.636363636363633</v>
      </c>
      <c r="CP26" s="11">
        <f>CP25/11%</f>
        <v>36.363636363636367</v>
      </c>
      <c r="CQ26" s="11">
        <f t="shared" si="10"/>
        <v>0</v>
      </c>
      <c r="CR26" s="11">
        <f>CR25/11%</f>
        <v>27.272727272727273</v>
      </c>
      <c r="CS26" s="11">
        <f>CS25/11%</f>
        <v>72.727272727272734</v>
      </c>
      <c r="CT26" s="11">
        <f t="shared" si="10"/>
        <v>0</v>
      </c>
      <c r="CU26" s="11">
        <f>CU25/11%</f>
        <v>54.545454545454547</v>
      </c>
      <c r="CV26" s="11">
        <f>CV25/11%</f>
        <v>45.454545454545453</v>
      </c>
      <c r="CW26" s="11">
        <f t="shared" si="10"/>
        <v>0</v>
      </c>
      <c r="CX26" s="11">
        <f>CX25/11%</f>
        <v>100</v>
      </c>
      <c r="CY26" s="11">
        <f t="shared" si="10"/>
        <v>0</v>
      </c>
      <c r="CZ26" s="11">
        <f t="shared" si="10"/>
        <v>0</v>
      </c>
      <c r="DA26" s="11">
        <f>DA25/11%</f>
        <v>81.818181818181813</v>
      </c>
      <c r="DB26" s="11">
        <f>DB25/11%</f>
        <v>18.181818181818183</v>
      </c>
      <c r="DC26" s="11">
        <f t="shared" si="10"/>
        <v>0</v>
      </c>
      <c r="DD26" s="11">
        <f>DD25/11%</f>
        <v>100</v>
      </c>
      <c r="DE26" s="11">
        <f t="shared" si="10"/>
        <v>0</v>
      </c>
      <c r="DF26" s="11">
        <f t="shared" si="10"/>
        <v>0</v>
      </c>
      <c r="DG26" s="11">
        <f>DG25/11%</f>
        <v>63.636363636363633</v>
      </c>
      <c r="DH26" s="11">
        <f>DH25/11%</f>
        <v>36.363636363636367</v>
      </c>
      <c r="DI26" s="11">
        <f t="shared" si="10"/>
        <v>0</v>
      </c>
      <c r="DJ26" s="11">
        <f>DJ25/11%</f>
        <v>63.636363636363633</v>
      </c>
      <c r="DK26" s="11">
        <f>DK25/11%</f>
        <v>36.363636363636367</v>
      </c>
      <c r="DL26" s="11">
        <f t="shared" si="10"/>
        <v>0</v>
      </c>
      <c r="DM26" s="11">
        <f>DM25/11%</f>
        <v>27.272727272727273</v>
      </c>
      <c r="DN26" s="11">
        <f>DN25/11%</f>
        <v>72.727272727272734</v>
      </c>
      <c r="DO26" s="11">
        <f t="shared" si="10"/>
        <v>0</v>
      </c>
      <c r="DP26" s="11">
        <f>DP25/11%</f>
        <v>72.727272727272734</v>
      </c>
      <c r="DQ26" s="11">
        <f>DQ25/11%</f>
        <v>27.272727272727273</v>
      </c>
      <c r="DR26" s="11">
        <f t="shared" si="10"/>
        <v>0</v>
      </c>
      <c r="DS26" s="11">
        <f>DS25/11%</f>
        <v>100</v>
      </c>
      <c r="DT26" s="11">
        <f t="shared" si="10"/>
        <v>0</v>
      </c>
      <c r="DU26" s="11">
        <f t="shared" si="10"/>
        <v>0</v>
      </c>
      <c r="DV26" s="11">
        <f>DV25/11%</f>
        <v>81.818181818181813</v>
      </c>
      <c r="DW26" s="11">
        <f>DW25/11%</f>
        <v>18.181818181818183</v>
      </c>
      <c r="DX26" s="11">
        <f t="shared" si="10"/>
        <v>0</v>
      </c>
      <c r="DY26" s="11">
        <f>DY25/11%</f>
        <v>63.636363636363633</v>
      </c>
      <c r="DZ26" s="11">
        <f>DZ25/11%</f>
        <v>36.363636363636367</v>
      </c>
      <c r="EA26" s="11">
        <f t="shared" si="10"/>
        <v>0</v>
      </c>
      <c r="EB26" s="11">
        <f>EB25/11%</f>
        <v>100</v>
      </c>
      <c r="EC26" s="11">
        <f t="shared" ref="EC26:GL26" si="11">EC25/25%</f>
        <v>0</v>
      </c>
      <c r="ED26" s="11">
        <f t="shared" si="11"/>
        <v>0</v>
      </c>
      <c r="EE26" s="11">
        <f t="shared" si="11"/>
        <v>0</v>
      </c>
      <c r="EF26" s="11">
        <f>EF25/11%</f>
        <v>100</v>
      </c>
      <c r="EG26" s="11">
        <f t="shared" si="11"/>
        <v>0</v>
      </c>
      <c r="EH26" s="11">
        <f>EH25/11%</f>
        <v>100</v>
      </c>
      <c r="EI26" s="11">
        <f t="shared" si="11"/>
        <v>0</v>
      </c>
      <c r="EJ26" s="11">
        <f t="shared" si="11"/>
        <v>0</v>
      </c>
      <c r="EK26" s="11">
        <f t="shared" si="11"/>
        <v>0</v>
      </c>
      <c r="EL26" s="11">
        <f>EL25/11%</f>
        <v>100</v>
      </c>
      <c r="EM26" s="11">
        <f t="shared" si="11"/>
        <v>0</v>
      </c>
      <c r="EN26" s="11">
        <f t="shared" si="11"/>
        <v>0</v>
      </c>
      <c r="EO26" s="11">
        <f>EO25/11%</f>
        <v>100</v>
      </c>
      <c r="EP26" s="11">
        <f t="shared" si="11"/>
        <v>0</v>
      </c>
      <c r="EQ26" s="11">
        <f>EQ25/11%</f>
        <v>72.727272727272734</v>
      </c>
      <c r="ER26" s="11">
        <f>ER25/11%</f>
        <v>27.272727272727273</v>
      </c>
      <c r="ES26" s="11">
        <f t="shared" si="11"/>
        <v>0</v>
      </c>
      <c r="ET26" s="11">
        <f t="shared" si="11"/>
        <v>0</v>
      </c>
      <c r="EU26" s="11">
        <f>EU25/11%</f>
        <v>100</v>
      </c>
      <c r="EV26" s="11">
        <f t="shared" si="11"/>
        <v>0</v>
      </c>
      <c r="EW26" s="11">
        <f>EW25/11%</f>
        <v>100</v>
      </c>
      <c r="EX26" s="11">
        <f t="shared" si="11"/>
        <v>0</v>
      </c>
      <c r="EY26" s="11">
        <f t="shared" si="11"/>
        <v>0</v>
      </c>
      <c r="EZ26" s="11">
        <f>EZ25/11%</f>
        <v>27.272727272727273</v>
      </c>
      <c r="FA26" s="11">
        <f>FA25/11%</f>
        <v>72.727272727272734</v>
      </c>
      <c r="FB26" s="11">
        <f t="shared" si="11"/>
        <v>0</v>
      </c>
      <c r="FC26" s="11">
        <f>FC25/11%</f>
        <v>27.272727272727273</v>
      </c>
      <c r="FD26" s="11">
        <f>FD25/11%</f>
        <v>72.727272727272734</v>
      </c>
      <c r="FE26" s="11">
        <f t="shared" si="11"/>
        <v>0</v>
      </c>
      <c r="FF26" s="11">
        <f t="shared" si="11"/>
        <v>0</v>
      </c>
      <c r="FG26" s="11">
        <f>FG25/11%</f>
        <v>100</v>
      </c>
      <c r="FH26" s="11">
        <f t="shared" si="11"/>
        <v>0</v>
      </c>
      <c r="FI26" s="11">
        <f>FI25/11%</f>
        <v>72.727272727272734</v>
      </c>
      <c r="FJ26" s="11">
        <f>FJ25/11%</f>
        <v>27.272727272727273</v>
      </c>
      <c r="FK26" s="11">
        <f t="shared" si="11"/>
        <v>0</v>
      </c>
      <c r="FL26" s="11">
        <f t="shared" si="11"/>
        <v>0</v>
      </c>
      <c r="FM26" s="11">
        <f>FM25/11%</f>
        <v>100</v>
      </c>
      <c r="FN26" s="11">
        <f t="shared" si="11"/>
        <v>0</v>
      </c>
      <c r="FO26" s="11">
        <f t="shared" si="11"/>
        <v>0</v>
      </c>
      <c r="FP26" s="11">
        <f>FP25/11%</f>
        <v>100</v>
      </c>
      <c r="FQ26" s="11">
        <f t="shared" si="11"/>
        <v>0</v>
      </c>
      <c r="FR26" s="11">
        <f>FR25/11%</f>
        <v>54.545454545454547</v>
      </c>
      <c r="FS26" s="11">
        <f>FS25/11%</f>
        <v>45.454545454545453</v>
      </c>
      <c r="FT26" s="11">
        <f t="shared" si="11"/>
        <v>0</v>
      </c>
      <c r="FU26" s="11">
        <f t="shared" si="11"/>
        <v>0</v>
      </c>
      <c r="FV26" s="11">
        <f>FV25/11%</f>
        <v>100</v>
      </c>
      <c r="FW26" s="11">
        <f t="shared" si="11"/>
        <v>0</v>
      </c>
      <c r="FX26" s="11">
        <f>FX25/11%</f>
        <v>100</v>
      </c>
      <c r="FY26" s="11">
        <f t="shared" si="11"/>
        <v>0</v>
      </c>
      <c r="FZ26" s="11">
        <f t="shared" si="11"/>
        <v>0</v>
      </c>
      <c r="GA26" s="11">
        <f t="shared" si="11"/>
        <v>0</v>
      </c>
      <c r="GB26" s="11">
        <f>GB25/11%</f>
        <v>100</v>
      </c>
      <c r="GC26" s="11">
        <f t="shared" si="11"/>
        <v>0</v>
      </c>
      <c r="GD26" s="11">
        <f t="shared" si="11"/>
        <v>0</v>
      </c>
      <c r="GE26" s="11">
        <f>GE25/11%</f>
        <v>100</v>
      </c>
      <c r="GF26" s="11">
        <f t="shared" si="11"/>
        <v>0</v>
      </c>
      <c r="GG26" s="11">
        <f t="shared" si="11"/>
        <v>0</v>
      </c>
      <c r="GH26" s="11">
        <f>GH25/11%</f>
        <v>100</v>
      </c>
      <c r="GI26" s="11">
        <f t="shared" si="11"/>
        <v>0</v>
      </c>
      <c r="GJ26" s="11">
        <f t="shared" si="11"/>
        <v>0</v>
      </c>
      <c r="GK26" s="11">
        <f>GK25/11%</f>
        <v>100</v>
      </c>
      <c r="GL26" s="11">
        <f t="shared" si="11"/>
        <v>0</v>
      </c>
      <c r="GM26" s="11">
        <f>GM25/11%</f>
        <v>100</v>
      </c>
      <c r="GN26" s="11">
        <f t="shared" ref="GN26:IY26" si="12">GN25/25%</f>
        <v>0</v>
      </c>
      <c r="GO26" s="11">
        <f t="shared" si="12"/>
        <v>0</v>
      </c>
      <c r="GP26" s="11">
        <f>GP25/11%</f>
        <v>90.909090909090907</v>
      </c>
      <c r="GQ26" s="11">
        <f>GQ25/11%</f>
        <v>9.0909090909090917</v>
      </c>
      <c r="GR26" s="11">
        <f t="shared" si="12"/>
        <v>0</v>
      </c>
      <c r="GS26" s="11">
        <f>GS25/11%</f>
        <v>81.818181818181813</v>
      </c>
      <c r="GT26" s="11">
        <f>GT25/11%</f>
        <v>18.181818181818183</v>
      </c>
      <c r="GU26" s="11">
        <f>GU25/21%</f>
        <v>0</v>
      </c>
      <c r="GV26" s="11">
        <f>GV25/11%</f>
        <v>54.545454545454547</v>
      </c>
      <c r="GW26" s="11">
        <f>GW25/11%</f>
        <v>45.454545454545453</v>
      </c>
      <c r="GX26" s="11">
        <f>GX25/21%</f>
        <v>0</v>
      </c>
      <c r="GY26" s="11">
        <f>GY25/11%</f>
        <v>100</v>
      </c>
      <c r="GZ26" s="11">
        <f t="shared" si="12"/>
        <v>0</v>
      </c>
      <c r="HA26" s="11">
        <f t="shared" si="12"/>
        <v>0</v>
      </c>
      <c r="HB26" s="11">
        <f>HB25/11%</f>
        <v>100</v>
      </c>
      <c r="HC26" s="11">
        <f t="shared" si="12"/>
        <v>0</v>
      </c>
      <c r="HD26" s="11">
        <f t="shared" si="12"/>
        <v>0</v>
      </c>
      <c r="HE26" s="11">
        <f>HE25/11%</f>
        <v>100</v>
      </c>
      <c r="HF26" s="11">
        <f t="shared" si="12"/>
        <v>0</v>
      </c>
      <c r="HG26" s="11">
        <f t="shared" si="12"/>
        <v>0</v>
      </c>
      <c r="HH26" s="11">
        <f>HH25/11%</f>
        <v>100</v>
      </c>
      <c r="HI26" s="11">
        <f t="shared" si="12"/>
        <v>0</v>
      </c>
      <c r="HJ26" s="11">
        <f t="shared" si="12"/>
        <v>0</v>
      </c>
      <c r="HK26" s="11">
        <f>HO25/11%</f>
        <v>90.909090909090907</v>
      </c>
      <c r="HL26" s="11">
        <f>HL25/11%</f>
        <v>9.0909090909090917</v>
      </c>
      <c r="HM26" s="11">
        <f t="shared" si="12"/>
        <v>0</v>
      </c>
      <c r="HN26" s="11">
        <f t="shared" si="12"/>
        <v>0</v>
      </c>
      <c r="HO26" s="11">
        <f>HO25/11%</f>
        <v>90.909090909090907</v>
      </c>
      <c r="HP26" s="11">
        <f>HP25/11%</f>
        <v>9.0909090909090917</v>
      </c>
      <c r="HQ26" s="11">
        <f>HQ25/11%</f>
        <v>45.454545454545453</v>
      </c>
      <c r="HR26" s="11">
        <f>HR25/11%</f>
        <v>54.545454545454547</v>
      </c>
      <c r="HS26" s="11">
        <f t="shared" si="12"/>
        <v>0</v>
      </c>
      <c r="HT26" s="11">
        <f>HT25/11%</f>
        <v>72.727272727272734</v>
      </c>
      <c r="HU26" s="11">
        <f>HU25/11%</f>
        <v>27.272727272727273</v>
      </c>
      <c r="HV26" s="11">
        <f t="shared" si="12"/>
        <v>0</v>
      </c>
      <c r="HW26" s="11">
        <f>HW25/11%</f>
        <v>81.818181818181813</v>
      </c>
      <c r="HX26" s="11">
        <f>HX25/11%</f>
        <v>18.181818181818183</v>
      </c>
      <c r="HY26" s="11">
        <f t="shared" si="12"/>
        <v>0</v>
      </c>
      <c r="HZ26" s="11">
        <f>HZ25/11%</f>
        <v>81.818181818181813</v>
      </c>
      <c r="IA26" s="11">
        <f>IA25/11%</f>
        <v>18.181818181818183</v>
      </c>
      <c r="IB26" s="11">
        <f t="shared" si="12"/>
        <v>0</v>
      </c>
      <c r="IC26" s="11">
        <f>IC25/11%</f>
        <v>100</v>
      </c>
      <c r="ID26" s="11">
        <f t="shared" si="12"/>
        <v>0</v>
      </c>
      <c r="IE26" s="11">
        <f t="shared" si="12"/>
        <v>0</v>
      </c>
      <c r="IF26" s="11">
        <f>IF25/11%</f>
        <v>100</v>
      </c>
      <c r="IG26" s="11">
        <f t="shared" si="12"/>
        <v>0</v>
      </c>
      <c r="IH26" s="11">
        <f t="shared" si="12"/>
        <v>0</v>
      </c>
      <c r="II26" s="11">
        <f>II25/11%</f>
        <v>72.727272727272734</v>
      </c>
      <c r="IJ26" s="11">
        <f>IJ25/11%</f>
        <v>27.272727272727273</v>
      </c>
      <c r="IK26" s="11">
        <f t="shared" si="12"/>
        <v>0</v>
      </c>
      <c r="IL26" s="11">
        <f>IL25/11%</f>
        <v>100</v>
      </c>
      <c r="IM26" s="11">
        <f t="shared" si="12"/>
        <v>0</v>
      </c>
      <c r="IN26" s="11">
        <f t="shared" si="12"/>
        <v>0</v>
      </c>
      <c r="IO26" s="11">
        <f>IO25/11%</f>
        <v>100</v>
      </c>
      <c r="IP26" s="11">
        <f t="shared" si="12"/>
        <v>0</v>
      </c>
      <c r="IQ26" s="11">
        <f t="shared" si="12"/>
        <v>0</v>
      </c>
      <c r="IR26" s="11">
        <f>IR25/11%</f>
        <v>100</v>
      </c>
      <c r="IS26" s="11">
        <f t="shared" si="12"/>
        <v>0</v>
      </c>
      <c r="IT26" s="11">
        <f t="shared" si="12"/>
        <v>0</v>
      </c>
      <c r="IU26" s="11">
        <f>IU25/11%</f>
        <v>72.727272727272734</v>
      </c>
      <c r="IV26" s="11">
        <f>IV25/11%</f>
        <v>27.272727272727273</v>
      </c>
      <c r="IW26" s="11">
        <f t="shared" si="12"/>
        <v>0</v>
      </c>
      <c r="IX26" s="11">
        <f>IX25/11%</f>
        <v>100</v>
      </c>
      <c r="IY26" s="11">
        <f t="shared" si="12"/>
        <v>0</v>
      </c>
      <c r="IZ26" s="11">
        <f t="shared" ref="IZ26:LK26" si="13">IZ25/25%</f>
        <v>0</v>
      </c>
      <c r="JA26" s="11">
        <f>JA25/11%</f>
        <v>54.545454545454547</v>
      </c>
      <c r="JB26" s="11">
        <f>JB25/11%</f>
        <v>45.454545454545453</v>
      </c>
      <c r="JC26" s="11">
        <f t="shared" si="13"/>
        <v>0</v>
      </c>
      <c r="JD26" s="11">
        <f>JD25/11%</f>
        <v>100</v>
      </c>
      <c r="JE26" s="11">
        <f t="shared" si="13"/>
        <v>0</v>
      </c>
      <c r="JF26" s="11">
        <f t="shared" si="13"/>
        <v>0</v>
      </c>
      <c r="JG26" s="11">
        <f>JG25/11%</f>
        <v>100</v>
      </c>
      <c r="JH26" s="11">
        <f t="shared" si="13"/>
        <v>0</v>
      </c>
      <c r="JI26" s="11">
        <f t="shared" si="13"/>
        <v>0</v>
      </c>
      <c r="JJ26" s="11">
        <f>JJ25/11%</f>
        <v>72.727272727272734</v>
      </c>
      <c r="JK26" s="11">
        <f>JK25/11%</f>
        <v>27.272727272727273</v>
      </c>
      <c r="JL26" s="11">
        <f t="shared" si="13"/>
        <v>0</v>
      </c>
      <c r="JM26" s="11">
        <f>JM25/11%</f>
        <v>81.818181818181813</v>
      </c>
      <c r="JN26" s="11">
        <f>JN25/11%</f>
        <v>18.181818181818183</v>
      </c>
      <c r="JO26" s="11">
        <f t="shared" si="13"/>
        <v>0</v>
      </c>
      <c r="JP26" s="11">
        <f>JP25/11%</f>
        <v>72.727272727272734</v>
      </c>
      <c r="JQ26" s="11">
        <f>JQ25/11%</f>
        <v>27.272727272727273</v>
      </c>
      <c r="JR26" s="11">
        <f t="shared" si="13"/>
        <v>0</v>
      </c>
      <c r="JS26" s="11">
        <f>JS25/11%</f>
        <v>100</v>
      </c>
      <c r="JT26" s="11">
        <f t="shared" si="13"/>
        <v>0</v>
      </c>
      <c r="JU26" s="11">
        <f t="shared" si="13"/>
        <v>0</v>
      </c>
      <c r="JV26" s="11">
        <f>JV25/11%</f>
        <v>100</v>
      </c>
      <c r="JW26" s="11">
        <f t="shared" si="13"/>
        <v>0</v>
      </c>
      <c r="JX26" s="11">
        <f t="shared" si="13"/>
        <v>0</v>
      </c>
      <c r="JY26" s="11">
        <f>JY25/11%</f>
        <v>63.636363636363633</v>
      </c>
      <c r="JZ26" s="11">
        <f>JZ25/11%</f>
        <v>36.363636363636367</v>
      </c>
      <c r="KA26" s="11">
        <f t="shared" si="13"/>
        <v>0</v>
      </c>
      <c r="KB26" s="11">
        <f>KB25/11%</f>
        <v>100</v>
      </c>
      <c r="KC26" s="11">
        <f t="shared" si="13"/>
        <v>0</v>
      </c>
      <c r="KD26" s="11">
        <f t="shared" si="13"/>
        <v>0</v>
      </c>
      <c r="KE26" s="11">
        <f>KE25/11%</f>
        <v>100</v>
      </c>
      <c r="KF26" s="11">
        <f t="shared" si="13"/>
        <v>0</v>
      </c>
      <c r="KG26" s="11">
        <f t="shared" si="13"/>
        <v>0</v>
      </c>
      <c r="KH26" s="11">
        <f>KH25/11%</f>
        <v>100</v>
      </c>
      <c r="KI26" s="11">
        <f t="shared" si="13"/>
        <v>0</v>
      </c>
      <c r="KJ26" s="11">
        <f t="shared" si="13"/>
        <v>0</v>
      </c>
      <c r="KK26" s="11">
        <f>KK25/11%</f>
        <v>100</v>
      </c>
      <c r="KL26" s="11">
        <f t="shared" si="13"/>
        <v>0</v>
      </c>
      <c r="KM26" s="11">
        <f t="shared" si="13"/>
        <v>0</v>
      </c>
      <c r="KN26" s="11">
        <f>KN25/11%</f>
        <v>54.545454545454547</v>
      </c>
      <c r="KO26" s="11">
        <f>KO25/11%</f>
        <v>45.454545454545453</v>
      </c>
      <c r="KP26" s="11">
        <f t="shared" si="13"/>
        <v>0</v>
      </c>
      <c r="KQ26" s="11">
        <f>KQ25/11%</f>
        <v>100</v>
      </c>
      <c r="KR26" s="11">
        <f t="shared" si="13"/>
        <v>0</v>
      </c>
      <c r="KS26" s="11">
        <f t="shared" si="13"/>
        <v>0</v>
      </c>
      <c r="KT26" s="11">
        <f>KT25/11%</f>
        <v>100</v>
      </c>
      <c r="KU26" s="11">
        <f t="shared" si="13"/>
        <v>0</v>
      </c>
      <c r="KV26" s="11">
        <f t="shared" si="13"/>
        <v>0</v>
      </c>
      <c r="KW26" s="11">
        <f>KW25/11%</f>
        <v>100</v>
      </c>
      <c r="KX26" s="11">
        <f t="shared" si="13"/>
        <v>0</v>
      </c>
      <c r="KY26" s="11">
        <f t="shared" si="13"/>
        <v>0</v>
      </c>
      <c r="KZ26" s="11">
        <f>KZ25/11%</f>
        <v>72.727272727272734</v>
      </c>
      <c r="LA26" s="11">
        <f>LA25/11%</f>
        <v>27.272727272727273</v>
      </c>
      <c r="LB26" s="11">
        <f t="shared" si="13"/>
        <v>0</v>
      </c>
      <c r="LC26" s="11">
        <f>LC25/11%</f>
        <v>72.727272727272734</v>
      </c>
      <c r="LD26" s="11">
        <f>LD25/11%</f>
        <v>27.272727272727273</v>
      </c>
      <c r="LE26" s="11">
        <f t="shared" si="13"/>
        <v>0</v>
      </c>
      <c r="LF26" s="11">
        <f>LF25/11%</f>
        <v>63.636363636363633</v>
      </c>
      <c r="LG26" s="11">
        <f>LG25/11%</f>
        <v>36.363636363636367</v>
      </c>
      <c r="LH26" s="11">
        <f t="shared" si="13"/>
        <v>0</v>
      </c>
      <c r="LI26" s="11">
        <f>LI25/11%</f>
        <v>100</v>
      </c>
      <c r="LJ26" s="11">
        <f t="shared" si="13"/>
        <v>0</v>
      </c>
      <c r="LK26" s="11">
        <f t="shared" si="13"/>
        <v>0</v>
      </c>
      <c r="LL26" s="11">
        <f t="shared" ref="LL26:NW26" si="14">LL25/25%</f>
        <v>0</v>
      </c>
      <c r="LM26" s="11">
        <f>LM25/11%</f>
        <v>100</v>
      </c>
      <c r="LN26" s="11">
        <f t="shared" si="14"/>
        <v>0</v>
      </c>
      <c r="LO26" s="11">
        <f>LO25/11%</f>
        <v>100</v>
      </c>
      <c r="LP26" s="11">
        <f t="shared" si="14"/>
        <v>0</v>
      </c>
      <c r="LQ26" s="11">
        <f t="shared" si="14"/>
        <v>0</v>
      </c>
      <c r="LR26" s="11">
        <f>LR25/11%</f>
        <v>100</v>
      </c>
      <c r="LS26" s="11">
        <f t="shared" si="14"/>
        <v>0</v>
      </c>
      <c r="LT26" s="11">
        <f t="shared" si="14"/>
        <v>0</v>
      </c>
      <c r="LU26" s="11">
        <f>LU25/11%</f>
        <v>63.636363636363633</v>
      </c>
      <c r="LV26" s="11">
        <f>LV25/11%</f>
        <v>36.363636363636367</v>
      </c>
      <c r="LW26" s="11">
        <f t="shared" si="14"/>
        <v>0</v>
      </c>
      <c r="LX26" s="11">
        <f>LX25/11%</f>
        <v>100</v>
      </c>
      <c r="LY26" s="11">
        <f t="shared" si="14"/>
        <v>0</v>
      </c>
      <c r="LZ26" s="11">
        <f t="shared" si="14"/>
        <v>0</v>
      </c>
      <c r="MA26" s="11">
        <f>MA25/11%</f>
        <v>63.636363636363633</v>
      </c>
      <c r="MB26" s="11">
        <f>MB25/11%</f>
        <v>36.363636363636367</v>
      </c>
      <c r="MC26" s="11">
        <f t="shared" si="14"/>
        <v>0</v>
      </c>
      <c r="MD26" s="11">
        <f>MD25/11%</f>
        <v>100</v>
      </c>
      <c r="ME26" s="11">
        <f t="shared" si="14"/>
        <v>0</v>
      </c>
      <c r="MF26" s="11">
        <f t="shared" si="14"/>
        <v>0</v>
      </c>
      <c r="MG26" s="11">
        <f>MG25/11%</f>
        <v>45.454545454545453</v>
      </c>
      <c r="MH26" s="11">
        <f>MH25/11%</f>
        <v>54.545454545454547</v>
      </c>
      <c r="MI26" s="11">
        <f t="shared" si="14"/>
        <v>0</v>
      </c>
      <c r="MJ26" s="11">
        <f t="shared" si="14"/>
        <v>0</v>
      </c>
      <c r="MK26" s="11">
        <f>MK25/11%</f>
        <v>100</v>
      </c>
      <c r="ML26" s="11">
        <f t="shared" si="14"/>
        <v>0</v>
      </c>
      <c r="MM26" s="11">
        <f>MM25/11%</f>
        <v>81.818181818181813</v>
      </c>
      <c r="MN26" s="11">
        <f>MN25/11%</f>
        <v>18.181818181818183</v>
      </c>
      <c r="MO26" s="11">
        <f t="shared" si="14"/>
        <v>0</v>
      </c>
      <c r="MP26" s="11">
        <f>MP25/11%</f>
        <v>100</v>
      </c>
      <c r="MQ26" s="11">
        <f t="shared" si="14"/>
        <v>0</v>
      </c>
      <c r="MR26" s="11">
        <f t="shared" si="14"/>
        <v>0</v>
      </c>
      <c r="MS26" s="11">
        <f>MS25/11%</f>
        <v>100</v>
      </c>
      <c r="MT26" s="11">
        <f t="shared" si="14"/>
        <v>0</v>
      </c>
      <c r="MU26" s="11">
        <f t="shared" si="14"/>
        <v>0</v>
      </c>
      <c r="MV26" s="11">
        <f>MV25/11%</f>
        <v>81.818181818181813</v>
      </c>
      <c r="MW26" s="11">
        <f>MW25/11%</f>
        <v>18.181818181818183</v>
      </c>
      <c r="MX26" s="11">
        <f t="shared" si="14"/>
        <v>0</v>
      </c>
      <c r="MY26" s="11">
        <f>MY25/11%</f>
        <v>63.636363636363633</v>
      </c>
      <c r="MZ26" s="11">
        <f>MZ25/11%</f>
        <v>36.363636363636367</v>
      </c>
      <c r="NA26" s="11">
        <f t="shared" si="14"/>
        <v>0</v>
      </c>
      <c r="NB26" s="11">
        <f>NB25/11%</f>
        <v>100</v>
      </c>
      <c r="NC26" s="11">
        <f t="shared" si="14"/>
        <v>0</v>
      </c>
      <c r="ND26" s="11">
        <f t="shared" si="14"/>
        <v>0</v>
      </c>
      <c r="NE26" s="11">
        <f t="shared" si="14"/>
        <v>0</v>
      </c>
      <c r="NF26" s="11">
        <f>NF25/11%</f>
        <v>100</v>
      </c>
      <c r="NG26" s="11">
        <f t="shared" si="14"/>
        <v>0</v>
      </c>
      <c r="NH26" s="11">
        <f t="shared" si="14"/>
        <v>0</v>
      </c>
      <c r="NI26" s="11">
        <f>NI25/11%</f>
        <v>100</v>
      </c>
      <c r="NJ26" s="11">
        <f t="shared" si="14"/>
        <v>0</v>
      </c>
      <c r="NK26" s="11">
        <f>NK25/11%</f>
        <v>63.636363636363633</v>
      </c>
      <c r="NL26" s="11">
        <f>NL25/11%</f>
        <v>36.363636363636367</v>
      </c>
      <c r="NM26" s="11">
        <f t="shared" si="14"/>
        <v>0</v>
      </c>
      <c r="NN26" s="11">
        <f t="shared" si="14"/>
        <v>0</v>
      </c>
      <c r="NO26" s="11">
        <f>NO25/11%</f>
        <v>100</v>
      </c>
      <c r="NP26" s="11">
        <f t="shared" si="14"/>
        <v>0</v>
      </c>
      <c r="NQ26" s="11">
        <f>NQ25/11%</f>
        <v>27.272727272727273</v>
      </c>
      <c r="NR26" s="11">
        <f>NR25/11%</f>
        <v>72.727272727272734</v>
      </c>
      <c r="NS26" s="11">
        <f t="shared" si="14"/>
        <v>0</v>
      </c>
      <c r="NT26" s="11">
        <f t="shared" si="14"/>
        <v>0</v>
      </c>
      <c r="NU26" s="11">
        <f>NU25/11%</f>
        <v>100</v>
      </c>
      <c r="NV26" s="11">
        <f t="shared" si="14"/>
        <v>0</v>
      </c>
      <c r="NW26" s="11">
        <f t="shared" si="14"/>
        <v>0</v>
      </c>
      <c r="NX26" s="11">
        <f>NX25/11%</f>
        <v>100</v>
      </c>
      <c r="NY26" s="11">
        <f t="shared" ref="NY26:QJ26" si="15">NY25/25%</f>
        <v>0</v>
      </c>
      <c r="NZ26" s="11">
        <f t="shared" si="15"/>
        <v>0</v>
      </c>
      <c r="OA26" s="11">
        <f>OA25/11%</f>
        <v>100</v>
      </c>
      <c r="OB26" s="11">
        <f t="shared" si="15"/>
        <v>0</v>
      </c>
      <c r="OC26" s="11">
        <f>OC25/11%</f>
        <v>45.454545454545453</v>
      </c>
      <c r="OD26" s="11">
        <f>OD25/11%</f>
        <v>54.545454545454547</v>
      </c>
      <c r="OE26" s="11">
        <f t="shared" si="15"/>
        <v>0</v>
      </c>
      <c r="OF26" s="11">
        <f t="shared" si="15"/>
        <v>0</v>
      </c>
      <c r="OG26" s="11">
        <f>OG25/11%</f>
        <v>100</v>
      </c>
      <c r="OH26" s="11">
        <f t="shared" si="15"/>
        <v>0</v>
      </c>
      <c r="OI26" s="11">
        <f>OI25/11%</f>
        <v>63.636363636363633</v>
      </c>
      <c r="OJ26" s="11">
        <f>OJ25/11%</f>
        <v>36.363636363636367</v>
      </c>
      <c r="OK26" s="11">
        <f t="shared" si="15"/>
        <v>0</v>
      </c>
      <c r="OL26" s="11">
        <f>OL25/11%</f>
        <v>100</v>
      </c>
      <c r="OM26" s="11">
        <f t="shared" si="15"/>
        <v>0</v>
      </c>
      <c r="ON26" s="11">
        <f t="shared" si="15"/>
        <v>0</v>
      </c>
      <c r="OO26" s="11">
        <f t="shared" si="15"/>
        <v>0</v>
      </c>
      <c r="OP26" s="11">
        <f>OP25/11%</f>
        <v>100</v>
      </c>
      <c r="OQ26" s="11">
        <f t="shared" si="15"/>
        <v>0</v>
      </c>
      <c r="OR26" s="11">
        <f>OR25/11%</f>
        <v>100</v>
      </c>
      <c r="OS26" s="11">
        <f t="shared" si="15"/>
        <v>0</v>
      </c>
      <c r="OT26" s="11">
        <f t="shared" si="15"/>
        <v>0</v>
      </c>
      <c r="OU26" s="11">
        <f>OU25/11%</f>
        <v>63.636363636363633</v>
      </c>
      <c r="OV26" s="11">
        <f>OV25/11%</f>
        <v>36.363636363636367</v>
      </c>
      <c r="OW26" s="11">
        <f t="shared" si="15"/>
        <v>0</v>
      </c>
      <c r="OX26" s="11">
        <f>OX25/11%</f>
        <v>100</v>
      </c>
      <c r="OY26" s="11">
        <f t="shared" si="15"/>
        <v>0</v>
      </c>
      <c r="OZ26" s="11">
        <f t="shared" si="15"/>
        <v>0</v>
      </c>
      <c r="PA26" s="11">
        <f t="shared" si="15"/>
        <v>0</v>
      </c>
      <c r="PB26" s="11">
        <f>PB25/11%</f>
        <v>100</v>
      </c>
      <c r="PC26" s="11">
        <f t="shared" si="15"/>
        <v>0</v>
      </c>
      <c r="PD26" s="11">
        <f>PD25/11%</f>
        <v>27.272727272727273</v>
      </c>
      <c r="PE26" s="11">
        <f>PE25/11%</f>
        <v>72.727272727272734</v>
      </c>
      <c r="PF26" s="11">
        <f t="shared" si="15"/>
        <v>0</v>
      </c>
      <c r="PG26" s="11">
        <f>PG25/11%</f>
        <v>100</v>
      </c>
      <c r="PH26" s="11">
        <f t="shared" si="15"/>
        <v>0</v>
      </c>
      <c r="PI26" s="11">
        <f t="shared" si="15"/>
        <v>0</v>
      </c>
      <c r="PJ26" s="11">
        <f>PJ25/11%</f>
        <v>100</v>
      </c>
      <c r="PK26" s="11">
        <f t="shared" si="15"/>
        <v>0</v>
      </c>
      <c r="PL26" s="11">
        <f t="shared" si="15"/>
        <v>0</v>
      </c>
      <c r="PM26" s="11">
        <f>PM25/11%</f>
        <v>81.818181818181813</v>
      </c>
      <c r="PN26" s="11">
        <f>PN25/11%</f>
        <v>18.181818181818183</v>
      </c>
      <c r="PO26" s="11">
        <f t="shared" si="15"/>
        <v>0</v>
      </c>
      <c r="PP26" s="11">
        <f>PP25/11%</f>
        <v>18.181818181818183</v>
      </c>
      <c r="PQ26" s="11">
        <f>PQ25/11%</f>
        <v>81.818181818181813</v>
      </c>
      <c r="PR26" s="11">
        <f t="shared" si="15"/>
        <v>0</v>
      </c>
      <c r="PS26" s="11">
        <f>PS25/11%</f>
        <v>81.818181818181813</v>
      </c>
      <c r="PT26" s="11">
        <f>PT25/11%</f>
        <v>18.181818181818183</v>
      </c>
      <c r="PU26" s="11">
        <f t="shared" si="15"/>
        <v>0</v>
      </c>
      <c r="PV26" s="11">
        <f>PV25/11%</f>
        <v>81.818181818181813</v>
      </c>
      <c r="PW26" s="11">
        <f>PW25/11%</f>
        <v>18.181818181818183</v>
      </c>
      <c r="PX26" s="11">
        <f t="shared" si="15"/>
        <v>0</v>
      </c>
      <c r="PY26" s="11">
        <f>PY25/11%</f>
        <v>100</v>
      </c>
      <c r="PZ26" s="11">
        <f t="shared" si="15"/>
        <v>0</v>
      </c>
      <c r="QA26" s="11">
        <f t="shared" si="15"/>
        <v>0</v>
      </c>
      <c r="QB26" s="11">
        <f>QB25/11%</f>
        <v>72.727272727272734</v>
      </c>
      <c r="QC26" s="11">
        <f>QC25/11%</f>
        <v>27.272727272727273</v>
      </c>
      <c r="QD26" s="11">
        <f t="shared" si="15"/>
        <v>0</v>
      </c>
      <c r="QE26" s="11">
        <f>QE25/11%</f>
        <v>100</v>
      </c>
      <c r="QF26" s="11">
        <f t="shared" si="15"/>
        <v>0</v>
      </c>
      <c r="QG26" s="11">
        <f t="shared" si="15"/>
        <v>0</v>
      </c>
      <c r="QH26" s="11">
        <f>QH25/11%</f>
        <v>100</v>
      </c>
      <c r="QI26" s="11">
        <f t="shared" si="15"/>
        <v>0</v>
      </c>
      <c r="QJ26" s="11">
        <f t="shared" si="15"/>
        <v>0</v>
      </c>
      <c r="QK26" s="11">
        <f>QK25/11%</f>
        <v>81.818181818181813</v>
      </c>
      <c r="QL26" s="11">
        <f>QL25/11%</f>
        <v>18.181818181818183</v>
      </c>
      <c r="QM26" s="11">
        <f t="shared" ref="QM26:SU26" si="16">QM25/25%</f>
        <v>0</v>
      </c>
      <c r="QN26" s="11">
        <f>QN25/11%</f>
        <v>72.727272727272734</v>
      </c>
      <c r="QO26" s="11">
        <f>QO25/11%</f>
        <v>27.272727272727273</v>
      </c>
      <c r="QP26" s="11">
        <f t="shared" si="16"/>
        <v>0</v>
      </c>
      <c r="QQ26" s="11">
        <f>QQ25/11%</f>
        <v>63.636363636363633</v>
      </c>
      <c r="QR26" s="11">
        <f>QR25/11%</f>
        <v>36.363636363636367</v>
      </c>
      <c r="QS26" s="11">
        <f t="shared" si="16"/>
        <v>0</v>
      </c>
      <c r="QT26" s="11">
        <f>QT25/11%</f>
        <v>100</v>
      </c>
      <c r="QU26" s="11">
        <f t="shared" si="16"/>
        <v>0</v>
      </c>
      <c r="QV26" s="11">
        <f t="shared" si="16"/>
        <v>0</v>
      </c>
      <c r="QW26" s="11">
        <f>QW25/11%</f>
        <v>100</v>
      </c>
      <c r="QX26" s="11">
        <f t="shared" si="16"/>
        <v>0</v>
      </c>
      <c r="QY26" s="11">
        <f t="shared" si="16"/>
        <v>0</v>
      </c>
      <c r="QZ26" s="11">
        <f t="shared" si="16"/>
        <v>0</v>
      </c>
      <c r="RA26" s="11">
        <f>RA25/11%</f>
        <v>100</v>
      </c>
      <c r="RB26" s="11">
        <f t="shared" si="16"/>
        <v>0</v>
      </c>
      <c r="RC26" s="11">
        <f t="shared" si="16"/>
        <v>0</v>
      </c>
      <c r="RD26" s="11">
        <f>RD25/11%</f>
        <v>100</v>
      </c>
      <c r="RE26" s="11">
        <f t="shared" si="16"/>
        <v>0</v>
      </c>
      <c r="RF26" s="11">
        <f>RF25/11%</f>
        <v>27.272727272727273</v>
      </c>
      <c r="RG26" s="11">
        <f>RG25/11%</f>
        <v>72.727272727272734</v>
      </c>
      <c r="RH26" s="11">
        <f t="shared" si="16"/>
        <v>0</v>
      </c>
      <c r="RI26" s="11">
        <f t="shared" si="16"/>
        <v>0</v>
      </c>
      <c r="RJ26" s="11">
        <f>RJ25/11%</f>
        <v>100</v>
      </c>
      <c r="RK26" s="11">
        <f t="shared" si="16"/>
        <v>0</v>
      </c>
      <c r="RL26" s="11">
        <f t="shared" si="16"/>
        <v>0</v>
      </c>
      <c r="RM26" s="11">
        <f>RM25/11%</f>
        <v>100</v>
      </c>
      <c r="RN26" s="11">
        <f t="shared" si="16"/>
        <v>0</v>
      </c>
      <c r="RO26" s="11">
        <f>RO25/11%</f>
        <v>54.545454545454547</v>
      </c>
      <c r="RP26" s="11">
        <f>RP25/11%</f>
        <v>45.454545454545453</v>
      </c>
      <c r="RQ26" s="11">
        <f t="shared" si="16"/>
        <v>0</v>
      </c>
      <c r="RR26" s="11">
        <f>RR25/11%</f>
        <v>100</v>
      </c>
      <c r="RS26" s="11">
        <f t="shared" si="16"/>
        <v>0</v>
      </c>
      <c r="RT26" s="11">
        <f t="shared" si="16"/>
        <v>0</v>
      </c>
      <c r="RU26" s="11">
        <f t="shared" si="16"/>
        <v>0</v>
      </c>
      <c r="RV26" s="11">
        <f>RV25/11%</f>
        <v>100</v>
      </c>
      <c r="RW26" s="11">
        <f t="shared" si="16"/>
        <v>0</v>
      </c>
      <c r="RX26" s="11">
        <f t="shared" si="16"/>
        <v>0</v>
      </c>
      <c r="RY26" s="11">
        <f>RY25/11%</f>
        <v>100</v>
      </c>
      <c r="RZ26" s="11">
        <f t="shared" si="16"/>
        <v>0</v>
      </c>
      <c r="SA26" s="11">
        <f>SA25/11%</f>
        <v>100</v>
      </c>
      <c r="SB26" s="11">
        <f t="shared" si="16"/>
        <v>0</v>
      </c>
      <c r="SC26" s="11">
        <f t="shared" si="16"/>
        <v>0</v>
      </c>
      <c r="SD26" s="11">
        <f>SD25/11%</f>
        <v>63.636363636363633</v>
      </c>
      <c r="SE26" s="11">
        <f>SE25/11%</f>
        <v>36.363636363636367</v>
      </c>
      <c r="SF26" s="11">
        <f t="shared" si="16"/>
        <v>0</v>
      </c>
      <c r="SG26" s="11">
        <f t="shared" si="16"/>
        <v>0</v>
      </c>
      <c r="SH26" s="11">
        <f>SH25/11%</f>
        <v>100</v>
      </c>
      <c r="SI26" s="11">
        <f t="shared" si="16"/>
        <v>0</v>
      </c>
      <c r="SJ26" s="11">
        <f t="shared" si="16"/>
        <v>0</v>
      </c>
      <c r="SK26" s="11">
        <f>SK25/11%</f>
        <v>100</v>
      </c>
      <c r="SL26" s="11">
        <f t="shared" si="16"/>
        <v>0</v>
      </c>
      <c r="SM26" s="11">
        <f t="shared" si="16"/>
        <v>0</v>
      </c>
      <c r="SN26" s="11">
        <f>SN25/11%</f>
        <v>100</v>
      </c>
      <c r="SO26" s="11">
        <f t="shared" si="16"/>
        <v>0</v>
      </c>
      <c r="SP26" s="11">
        <f>SP25/11%</f>
        <v>63.636363636363633</v>
      </c>
      <c r="SQ26" s="11">
        <f>SQ25/11%</f>
        <v>36.363636363636367</v>
      </c>
      <c r="SR26" s="11">
        <f t="shared" si="16"/>
        <v>0</v>
      </c>
      <c r="SS26" s="11">
        <f t="shared" si="16"/>
        <v>0</v>
      </c>
      <c r="ST26" s="11">
        <f>ST25/11%</f>
        <v>100</v>
      </c>
      <c r="SU26" s="11">
        <f t="shared" si="16"/>
        <v>0</v>
      </c>
      <c r="SV26" s="11">
        <f>SV25/11%</f>
        <v>100</v>
      </c>
      <c r="SW26" s="11">
        <f t="shared" ref="SW26:TG26" si="17">SW25/25%</f>
        <v>0</v>
      </c>
      <c r="SX26" s="11">
        <f t="shared" si="17"/>
        <v>0</v>
      </c>
      <c r="SY26" s="11">
        <f t="shared" si="17"/>
        <v>0</v>
      </c>
      <c r="SZ26" s="11">
        <f>SZ25/11%</f>
        <v>100</v>
      </c>
      <c r="TA26" s="11">
        <f t="shared" si="17"/>
        <v>0</v>
      </c>
      <c r="TB26" s="11">
        <f t="shared" si="17"/>
        <v>0</v>
      </c>
      <c r="TC26" s="11">
        <f>TC25/11%</f>
        <v>100</v>
      </c>
      <c r="TD26" s="11">
        <f t="shared" si="17"/>
        <v>0</v>
      </c>
      <c r="TE26" s="11">
        <f t="shared" si="17"/>
        <v>0</v>
      </c>
      <c r="TF26" s="11">
        <f>TF25/11%</f>
        <v>100</v>
      </c>
      <c r="TG26" s="11">
        <f t="shared" si="17"/>
        <v>0</v>
      </c>
      <c r="TH26" s="11">
        <f t="shared" ref="TH26" si="18">TH25/25%</f>
        <v>0</v>
      </c>
      <c r="TI26" s="11">
        <f>TI25/11%</f>
        <v>100</v>
      </c>
      <c r="TJ26" s="11">
        <f t="shared" ref="TJ26:TK26" si="19">TJ25/25%</f>
        <v>0</v>
      </c>
      <c r="TK26" s="11">
        <f t="shared" si="19"/>
        <v>0</v>
      </c>
      <c r="TL26" s="11">
        <f>TL25/11%</f>
        <v>100</v>
      </c>
      <c r="TM26" s="11">
        <f t="shared" ref="TM26:TN26" si="20">TM25/25%</f>
        <v>0</v>
      </c>
      <c r="TN26" s="11">
        <f t="shared" si="20"/>
        <v>0</v>
      </c>
      <c r="TO26" s="11">
        <f>TO25/11%</f>
        <v>100</v>
      </c>
      <c r="TP26" s="11">
        <f t="shared" ref="TP26" si="21">TP25/25%</f>
        <v>0</v>
      </c>
    </row>
    <row r="28" spans="1:536">
      <c r="B28" s="12" t="s">
        <v>1902</v>
      </c>
    </row>
    <row r="29" spans="1:536">
      <c r="B29" t="s">
        <v>1903</v>
      </c>
      <c r="C29" t="s">
        <v>1911</v>
      </c>
      <c r="D29">
        <f>(C26+F26+I26+L26+O26+R26+U26+X26+AA26+AD26+AG26+AJ26+AM26+AP26+AS26+AV26+AY26+BB26+BE26+BH26+BK26+BN26+BQ26+BT26+BW26)/25</f>
        <v>72.36363636363636</v>
      </c>
    </row>
    <row r="30" spans="1:536">
      <c r="B30" t="s">
        <v>1905</v>
      </c>
      <c r="C30" t="s">
        <v>1911</v>
      </c>
      <c r="D30">
        <f>(D26+G26+J26+M26+P26+S26+V26+Y26+AB26+AE26+AH26+AK26+AN26+AQ26+AT26+AW26+AZ26+BC26+BF26+BI26+BL26+BO26+BR26+BU26+BX26)/25</f>
        <v>27.63636363636364</v>
      </c>
    </row>
    <row r="31" spans="1:536">
      <c r="B31" t="s">
        <v>1906</v>
      </c>
      <c r="C31" t="s">
        <v>1911</v>
      </c>
      <c r="D31">
        <f>(E26+H26+K26+N26+Q26+T26+W26+Z26+AC26+AF26+AI26+AL26+AO26+AR26+AU26+AX26+BA26+BD26+BG26+BJ26+BM26+BP26+BS26+BV26+BY26)/25</f>
        <v>0</v>
      </c>
    </row>
    <row r="33" spans="2:4">
      <c r="B33" t="s">
        <v>1903</v>
      </c>
      <c r="C33" t="s">
        <v>1912</v>
      </c>
      <c r="D33">
        <f>(BZ26+CC26+CF26+CI26+CL26+CO26+CR26+CU26+CX26+DA26+DD26+DG26+DJ26+DM26+DP26+DS26+DV26+DY26+EB26+EE26+EH26+EK26+EN26+EQ26+ET26+EW26+EZ26+FC26+FF26+FI26+FL26+FO26+FR26+FU26+FX26+GA26+GD26+GG26+GJ26+GM26+GP26+GS26)/42</f>
        <v>47.61904761904762</v>
      </c>
    </row>
    <row r="34" spans="2:4">
      <c r="B34" t="s">
        <v>1905</v>
      </c>
      <c r="C34" t="s">
        <v>1912</v>
      </c>
      <c r="D34">
        <f>(CA26+CD26+CG26+CJ26+CM26+CP26+CS26+CV26+CY26+DB26+DE26+DH26+DK26+DN26+DQ26+DT26+DW26+DZ26+EC26+EF26+EI26+EL26+EO26+ER26+EU26+EX26+FA26+FD26+FG26+FJ26+FM26+FP26+FS26+FV26+FY26+GB26+GE26+GH26+GK26+GN26+GQ26+GT26)/42</f>
        <v>52.38095238095238</v>
      </c>
    </row>
    <row r="35" spans="2:4">
      <c r="B35" t="s">
        <v>1906</v>
      </c>
      <c r="C35" t="s">
        <v>1912</v>
      </c>
      <c r="D35">
        <f>(CB26+CE26+CH26+CK26+CN26+CQ26+CT26+CW26+CZ26+DC26+DF26+DI26+DL26+DO26+DR26+DU26+DX26+EA26+ED26+EG26+EJ26+EM26+EP26+ES26+EV26+EY26+FB26+FE26+FH26+FK26+FN26+FQ26+FT26+FW26+FZ26+GC26+GF26+GI26+GL26+GO26+GR26+GU26)/42</f>
        <v>0</v>
      </c>
    </row>
    <row r="37" spans="2:4">
      <c r="B37" t="s">
        <v>1903</v>
      </c>
      <c r="C37" t="s">
        <v>1913</v>
      </c>
      <c r="D37" s="38">
        <f>(GV26+GY26+HB26+HE26+HH26+HK26+HN26+HQ26+HT26+HW26+HZ26+IC26+IF26)/13</f>
        <v>79.020979020979013</v>
      </c>
    </row>
    <row r="38" spans="2:4">
      <c r="B38" t="s">
        <v>1905</v>
      </c>
      <c r="C38" t="s">
        <v>1913</v>
      </c>
      <c r="D38">
        <f>(GW26+GZ26+HC26+HF26+HI26+HL26+HO26+HR26+HU26+HX26+IA26+ID26+IG26)/13</f>
        <v>20.27972027972028</v>
      </c>
    </row>
    <row r="39" spans="2:4">
      <c r="B39" t="s">
        <v>1906</v>
      </c>
      <c r="C39" t="s">
        <v>1913</v>
      </c>
      <c r="D39">
        <f>(GX26+HA26+HD26+HG26+HJ26+HM26+HP26+HS26+HV26+HY26+IB26+IE26+IH26)/13</f>
        <v>0.69930069930069938</v>
      </c>
    </row>
    <row r="41" spans="2:4">
      <c r="B41" t="s">
        <v>1903</v>
      </c>
      <c r="C41" t="s">
        <v>1914</v>
      </c>
      <c r="D41">
        <f>(II26+IL26+IO26+IR26+IU26+IX26+JA26+JD26+JG26+JJ26+JM26+JP26+JS26+JV26+JY26+KB26+KE26+KH26+KK26+KN26+KQ26+KT26+KW26+KZ26+LC26+LF26+LI26+LL26+LO26+LR26+LU26+LX26+MA26+MD26+MG26+MJ26+MM26+MP26+MS26+MV26+MY26+NB26+NE26+NH26+NK26+NN26+NQ26+NT26+NW26+NZ26+OC26+OF26+OI26+OL26+OO26+OR26+OU26+OY26)/58</f>
        <v>67.554858934169275</v>
      </c>
    </row>
    <row r="42" spans="2:4">
      <c r="B42" t="s">
        <v>1905</v>
      </c>
      <c r="C42" t="s">
        <v>1914</v>
      </c>
      <c r="D42">
        <f>(IJ26+IM26+IP26+IS26+IV26+IY26+JB26+JE26+JH26+JK26+JN26+JQ26+JT26+JW26+JZ26+KC26+KF26+KI26+KL26+KO26+KR26+KU26+KX26+LA26+LD26+LG26+LJ26+LM26+LP26+LS26+LV26+LY26+MB26+ME26+MH26+MK26+MN26+MQ26+MT26+MW26+MZ26+NC26+NF26+NI26+NL26+NO26+NR26+NU26+NX26+OA26+OD26+OG26+OJ26+OM26+OP26+OS26+OV26+OY26)/58</f>
        <v>30.721003134796231</v>
      </c>
    </row>
    <row r="43" spans="2:4">
      <c r="B43" t="s">
        <v>1906</v>
      </c>
      <c r="C43" t="s">
        <v>1914</v>
      </c>
      <c r="D43">
        <f>(IK26+IN26+IQ26+IT26+IW26+IZ26+JC26+JF26+JI26+JL26+JO26+JR26+JU26+JX26+KA26+KD26+KG26+KJ26+KM26+KP26+KS26+KV26+KY26+LB26+LE26+LH26+LK26+LN26+LQ26+LT26+LW26+LZ26+MC26+MF26+MI26+ML26+MO26+MR26+MU26+MX26+NA26+ND26+NG26+NJ26+NM26+NP26+NS26+NV26+NY26+OB26+OE26+OH26+OK26+ON26+OQ26+OT26+OW26+OZ26)/58</f>
        <v>0</v>
      </c>
    </row>
    <row r="45" spans="2:4">
      <c r="B45" t="s">
        <v>1903</v>
      </c>
      <c r="C45" t="s">
        <v>1915</v>
      </c>
      <c r="D45" s="38">
        <f>(PA26+PD26+PG26+PJ26+PM26+PP26+PS26+PV26+PY26+QB26+QE26+QH26+QK26+QN26+QQ26+QT26+QW26+QZ26+RC26+RF26+RI26+RL26+RO26+RR26+RU26+RX26+SA26+SD26+SG26+SJ26+SM26+SP26+SS26+SV26+SY26+TB26+TE26+TH26+TK26+TN26)/40</f>
        <v>44.77272727272728</v>
      </c>
    </row>
    <row r="46" spans="2:4">
      <c r="B46" t="s">
        <v>1905</v>
      </c>
      <c r="C46" t="s">
        <v>1915</v>
      </c>
      <c r="D46">
        <f>(PB26+PE26+PH26+PK26+PN26+PQ26+PT26+PW26+PZ26+QC26+QF26+QI26+QL26+QO26+QR26+QU26+QX26+RA26+RD26+RG26+RJ26+RM26+RP26+RS26+RV26+RY26+SB26+SE26+SH26+SK26+SN26+SQ26+ST26+SW26+SZ26+TC26+TF26+TI26+TL26+TO26)/40</f>
        <v>55.227272727272727</v>
      </c>
    </row>
    <row r="47" spans="2:4">
      <c r="B47" t="s">
        <v>1906</v>
      </c>
      <c r="C47" t="s">
        <v>1915</v>
      </c>
      <c r="D47">
        <f>(PC26+PF26+PI26+PL26+PO26+PR26+PU26+PX26+QA26+QD26+QG26+QJ26+QM26+QP26+QS26+QV26+QY26+RB26+RE26+RH26+RK26+RN26+RQ26+RT26+RW26+RZ26+SC26+SF26+SI26+SL26+SO26+SR26+SU26+SX26+TA26+TD26+TG26+TJ26+TM26+TP26)/40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25:B25"/>
    <mergeCell ref="A26:B26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K57"/>
  <sheetViews>
    <sheetView tabSelected="1" zoomScale="70" zoomScaleNormal="70" workbookViewId="0">
      <selection activeCell="A36" sqref="A36:YA36"/>
    </sheetView>
  </sheetViews>
  <sheetFormatPr defaultRowHeight="15"/>
  <cols>
    <col min="2" max="2" width="32.140625" customWidth="1"/>
  </cols>
  <sheetData>
    <row r="1" spans="1:635" ht="15.75">
      <c r="A1" s="6" t="s">
        <v>14</v>
      </c>
      <c r="B1" s="14" t="s">
        <v>348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>
      <c r="A2" s="8" t="s">
        <v>1949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>
      <c r="A4" s="91" t="s">
        <v>0</v>
      </c>
      <c r="B4" s="91" t="s">
        <v>192</v>
      </c>
      <c r="C4" s="115" t="s">
        <v>349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73" t="s">
        <v>235</v>
      </c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 t="s">
        <v>235</v>
      </c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 t="s">
        <v>235</v>
      </c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 t="s">
        <v>235</v>
      </c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86" t="s">
        <v>352</v>
      </c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90" t="s">
        <v>238</v>
      </c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9"/>
      <c r="MJ4" s="87" t="s">
        <v>238</v>
      </c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 t="s">
        <v>238</v>
      </c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90" t="s">
        <v>238</v>
      </c>
      <c r="OY4" s="88"/>
      <c r="OZ4" s="88"/>
      <c r="PA4" s="88"/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9"/>
      <c r="QE4" s="73" t="s">
        <v>238</v>
      </c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100" t="s">
        <v>353</v>
      </c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  <c r="TB4" s="49"/>
      <c r="TC4" s="49"/>
      <c r="TD4" s="49"/>
      <c r="TE4" s="49"/>
      <c r="TF4" s="49"/>
      <c r="TG4" s="49"/>
      <c r="TH4" s="49"/>
      <c r="TI4" s="49"/>
      <c r="TJ4" s="49"/>
      <c r="TK4" s="49"/>
      <c r="TL4" s="49"/>
      <c r="TM4" s="49"/>
      <c r="TN4" s="49"/>
      <c r="TO4" s="49"/>
      <c r="TP4" s="49"/>
      <c r="TQ4" s="49"/>
      <c r="TR4" s="49"/>
      <c r="TS4" s="49"/>
      <c r="TT4" s="49"/>
      <c r="TU4" s="49"/>
      <c r="TV4" s="49"/>
      <c r="TW4" s="49"/>
      <c r="TX4" s="49"/>
      <c r="TY4" s="49"/>
      <c r="TZ4" s="49"/>
      <c r="UA4" s="49"/>
      <c r="UB4" s="49"/>
      <c r="UC4" s="49"/>
      <c r="UD4" s="49"/>
      <c r="UE4" s="49"/>
      <c r="UF4" s="49"/>
      <c r="UG4" s="49"/>
      <c r="UH4" s="49"/>
      <c r="UI4" s="49"/>
      <c r="UJ4" s="49"/>
      <c r="UK4" s="49"/>
      <c r="UL4" s="49"/>
      <c r="UM4" s="49"/>
      <c r="UN4" s="49"/>
      <c r="UO4" s="49"/>
      <c r="UP4" s="49"/>
      <c r="UQ4" s="49"/>
      <c r="UR4" s="49"/>
      <c r="US4" s="49"/>
      <c r="UT4" s="49"/>
      <c r="UU4" s="49"/>
      <c r="UV4" s="49"/>
      <c r="UW4" s="49"/>
      <c r="UX4" s="49"/>
      <c r="UY4" s="49"/>
      <c r="UZ4" s="49"/>
      <c r="VA4" s="49"/>
      <c r="VB4" s="49"/>
      <c r="VC4" s="49"/>
      <c r="VD4" s="49"/>
      <c r="VE4" s="49"/>
      <c r="VF4" s="49"/>
      <c r="VG4" s="49"/>
      <c r="VH4" s="49"/>
      <c r="VI4" s="49"/>
      <c r="VJ4" s="49"/>
      <c r="VK4" s="49"/>
      <c r="VL4" s="49"/>
      <c r="VM4" s="49"/>
      <c r="VN4" s="49"/>
      <c r="VO4" s="49"/>
      <c r="VP4" s="49"/>
      <c r="VQ4" s="49"/>
      <c r="VR4" s="49"/>
      <c r="VS4" s="49"/>
      <c r="VT4" s="49"/>
      <c r="VU4" s="49"/>
      <c r="VV4" s="49"/>
      <c r="VW4" s="49"/>
      <c r="VX4" s="49"/>
      <c r="VY4" s="49"/>
      <c r="VZ4" s="49"/>
      <c r="WA4" s="49"/>
      <c r="WB4" s="49"/>
      <c r="WC4" s="49"/>
      <c r="WD4" s="49"/>
      <c r="WE4" s="49"/>
      <c r="WF4" s="49"/>
      <c r="WG4" s="49"/>
      <c r="WH4" s="49"/>
      <c r="WI4" s="49"/>
      <c r="WJ4" s="49"/>
      <c r="WK4" s="49"/>
      <c r="WL4" s="49"/>
      <c r="WM4" s="49"/>
      <c r="WN4" s="49"/>
      <c r="WO4" s="49"/>
      <c r="WP4" s="49"/>
      <c r="WQ4" s="49"/>
      <c r="WR4" s="49"/>
      <c r="WS4" s="49"/>
      <c r="WT4" s="49"/>
      <c r="WU4" s="49"/>
      <c r="WV4" s="49"/>
      <c r="WW4" s="49"/>
      <c r="WX4" s="49"/>
      <c r="WY4" s="49"/>
      <c r="WZ4" s="49"/>
      <c r="XA4" s="49"/>
      <c r="XB4" s="49"/>
      <c r="XC4" s="49"/>
      <c r="XD4" s="49"/>
      <c r="XE4" s="49"/>
      <c r="XF4" s="49"/>
      <c r="XG4" s="49"/>
      <c r="XH4" s="49"/>
      <c r="XI4" s="49"/>
      <c r="XJ4" s="49"/>
      <c r="XK4" s="101"/>
    </row>
    <row r="5" spans="1:635" ht="15" customHeight="1">
      <c r="A5" s="91"/>
      <c r="B5" s="91"/>
      <c r="C5" s="70" t="s">
        <v>234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62" t="s">
        <v>350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57" t="s">
        <v>237</v>
      </c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 t="s">
        <v>351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 t="s">
        <v>245</v>
      </c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70" t="s">
        <v>246</v>
      </c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63" t="s">
        <v>242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81" t="s">
        <v>239</v>
      </c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108" t="s">
        <v>239</v>
      </c>
      <c r="NO5" s="108"/>
      <c r="NP5" s="108"/>
      <c r="NQ5" s="108"/>
      <c r="NR5" s="108"/>
      <c r="NS5" s="108"/>
      <c r="NT5" s="108"/>
      <c r="NU5" s="108"/>
      <c r="NV5" s="108"/>
      <c r="NW5" s="108"/>
      <c r="NX5" s="108"/>
      <c r="NY5" s="108"/>
      <c r="NZ5" s="108"/>
      <c r="OA5" s="108"/>
      <c r="OB5" s="108"/>
      <c r="OC5" s="108"/>
      <c r="OD5" s="108"/>
      <c r="OE5" s="108"/>
      <c r="OF5" s="108"/>
      <c r="OG5" s="108"/>
      <c r="OH5" s="108"/>
      <c r="OI5" s="108"/>
      <c r="OJ5" s="108"/>
      <c r="OK5" s="108"/>
      <c r="OL5" s="108"/>
      <c r="OM5" s="108"/>
      <c r="ON5" s="108"/>
      <c r="OO5" s="108"/>
      <c r="OP5" s="108"/>
      <c r="OQ5" s="108"/>
      <c r="OR5" s="108"/>
      <c r="OS5" s="108"/>
      <c r="OT5" s="108"/>
      <c r="OU5" s="108"/>
      <c r="OV5" s="108"/>
      <c r="OW5" s="108"/>
      <c r="OX5" s="111" t="s">
        <v>243</v>
      </c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08" t="s">
        <v>13</v>
      </c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8"/>
      <c r="QZ5" s="108"/>
      <c r="RA5" s="108"/>
      <c r="RB5" s="108"/>
      <c r="RC5" s="108"/>
      <c r="RD5" s="108"/>
      <c r="RE5" s="108"/>
      <c r="RF5" s="108"/>
      <c r="RG5" s="108"/>
      <c r="RH5" s="108"/>
      <c r="RI5" s="69" t="s">
        <v>240</v>
      </c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</row>
    <row r="6" spans="1:635" ht="4.1500000000000004" hidden="1" customHeight="1">
      <c r="A6" s="91"/>
      <c r="B6" s="9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102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  <c r="LQ6" s="103"/>
      <c r="LR6" s="103"/>
      <c r="LS6" s="103"/>
      <c r="LT6" s="103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09"/>
      <c r="OD6" s="109"/>
      <c r="OE6" s="109"/>
      <c r="OF6" s="109"/>
      <c r="OG6" s="109"/>
      <c r="OH6" s="109"/>
      <c r="OI6" s="109"/>
      <c r="OJ6" s="109"/>
      <c r="OK6" s="109"/>
      <c r="OL6" s="109"/>
      <c r="OM6" s="109"/>
      <c r="ON6" s="109"/>
      <c r="OO6" s="109"/>
      <c r="OP6" s="109"/>
      <c r="OQ6" s="109"/>
      <c r="OR6" s="109"/>
      <c r="OS6" s="109"/>
      <c r="OT6" s="109"/>
      <c r="OU6" s="109"/>
      <c r="OV6" s="109"/>
      <c r="OW6" s="109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1"/>
      <c r="PW6" s="111"/>
      <c r="PX6" s="111"/>
      <c r="PY6" s="111"/>
      <c r="PZ6" s="111"/>
      <c r="QA6" s="111"/>
      <c r="QB6" s="111"/>
      <c r="QC6" s="111"/>
      <c r="QD6" s="111"/>
      <c r="QE6" s="109"/>
      <c r="QF6" s="109"/>
      <c r="QG6" s="109"/>
      <c r="QH6" s="109"/>
      <c r="QI6" s="109"/>
      <c r="QJ6" s="109"/>
      <c r="QK6" s="109"/>
      <c r="QL6" s="109"/>
      <c r="QM6" s="109"/>
      <c r="QN6" s="109"/>
      <c r="QO6" s="109"/>
      <c r="QP6" s="109"/>
      <c r="QQ6" s="109"/>
      <c r="QR6" s="109"/>
      <c r="QS6" s="109"/>
      <c r="QT6" s="109"/>
      <c r="QU6" s="109"/>
      <c r="QV6" s="109"/>
      <c r="QW6" s="109"/>
      <c r="QX6" s="109"/>
      <c r="QY6" s="109"/>
      <c r="QZ6" s="109"/>
      <c r="RA6" s="109"/>
      <c r="RB6" s="109"/>
      <c r="RC6" s="109"/>
      <c r="RD6" s="109"/>
      <c r="RE6" s="109"/>
      <c r="RF6" s="109"/>
      <c r="RG6" s="109"/>
      <c r="RH6" s="10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</row>
    <row r="7" spans="1:635" ht="16.149999999999999" hidden="1" customHeight="1">
      <c r="A7" s="91"/>
      <c r="B7" s="9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102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  <c r="LQ7" s="103"/>
      <c r="LR7" s="103"/>
      <c r="LS7" s="103"/>
      <c r="LT7" s="103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109"/>
      <c r="NO7" s="109"/>
      <c r="NP7" s="109"/>
      <c r="NQ7" s="109"/>
      <c r="NR7" s="109"/>
      <c r="NS7" s="109"/>
      <c r="NT7" s="109"/>
      <c r="NU7" s="109"/>
      <c r="NV7" s="109"/>
      <c r="NW7" s="109"/>
      <c r="NX7" s="109"/>
      <c r="NY7" s="109"/>
      <c r="NZ7" s="109"/>
      <c r="OA7" s="109"/>
      <c r="OB7" s="109"/>
      <c r="OC7" s="109"/>
      <c r="OD7" s="109"/>
      <c r="OE7" s="109"/>
      <c r="OF7" s="109"/>
      <c r="OG7" s="109"/>
      <c r="OH7" s="109"/>
      <c r="OI7" s="109"/>
      <c r="OJ7" s="109"/>
      <c r="OK7" s="109"/>
      <c r="OL7" s="109"/>
      <c r="OM7" s="109"/>
      <c r="ON7" s="109"/>
      <c r="OO7" s="109"/>
      <c r="OP7" s="109"/>
      <c r="OQ7" s="109"/>
      <c r="OR7" s="109"/>
      <c r="OS7" s="109"/>
      <c r="OT7" s="109"/>
      <c r="OU7" s="109"/>
      <c r="OV7" s="109"/>
      <c r="OW7" s="109"/>
      <c r="OX7" s="111"/>
      <c r="OY7" s="111"/>
      <c r="OZ7" s="111"/>
      <c r="PA7" s="111"/>
      <c r="PB7" s="111"/>
      <c r="PC7" s="111"/>
      <c r="PD7" s="111"/>
      <c r="PE7" s="111"/>
      <c r="PF7" s="111"/>
      <c r="PG7" s="111"/>
      <c r="PH7" s="111"/>
      <c r="PI7" s="111"/>
      <c r="PJ7" s="111"/>
      <c r="PK7" s="111"/>
      <c r="PL7" s="111"/>
      <c r="PM7" s="111"/>
      <c r="PN7" s="111"/>
      <c r="PO7" s="111"/>
      <c r="PP7" s="111"/>
      <c r="PQ7" s="111"/>
      <c r="PR7" s="111"/>
      <c r="PS7" s="111"/>
      <c r="PT7" s="111"/>
      <c r="PU7" s="111"/>
      <c r="PV7" s="111"/>
      <c r="PW7" s="111"/>
      <c r="PX7" s="111"/>
      <c r="PY7" s="111"/>
      <c r="PZ7" s="111"/>
      <c r="QA7" s="111"/>
      <c r="QB7" s="111"/>
      <c r="QC7" s="111"/>
      <c r="QD7" s="111"/>
      <c r="QE7" s="109"/>
      <c r="QF7" s="109"/>
      <c r="QG7" s="109"/>
      <c r="QH7" s="109"/>
      <c r="QI7" s="109"/>
      <c r="QJ7" s="109"/>
      <c r="QK7" s="109"/>
      <c r="QL7" s="109"/>
      <c r="QM7" s="109"/>
      <c r="QN7" s="109"/>
      <c r="QO7" s="109"/>
      <c r="QP7" s="109"/>
      <c r="QQ7" s="109"/>
      <c r="QR7" s="109"/>
      <c r="QS7" s="109"/>
      <c r="QT7" s="109"/>
      <c r="QU7" s="109"/>
      <c r="QV7" s="109"/>
      <c r="QW7" s="109"/>
      <c r="QX7" s="109"/>
      <c r="QY7" s="109"/>
      <c r="QZ7" s="109"/>
      <c r="RA7" s="109"/>
      <c r="RB7" s="109"/>
      <c r="RC7" s="109"/>
      <c r="RD7" s="109"/>
      <c r="RE7" s="109"/>
      <c r="RF7" s="109"/>
      <c r="RG7" s="109"/>
      <c r="RH7" s="10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</row>
    <row r="8" spans="1:635" ht="17.45" hidden="1" customHeight="1">
      <c r="A8" s="91"/>
      <c r="B8" s="9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102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  <c r="LQ8" s="103"/>
      <c r="LR8" s="103"/>
      <c r="LS8" s="103"/>
      <c r="LT8" s="103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109"/>
      <c r="NO8" s="109"/>
      <c r="NP8" s="109"/>
      <c r="NQ8" s="109"/>
      <c r="NR8" s="109"/>
      <c r="NS8" s="109"/>
      <c r="NT8" s="109"/>
      <c r="NU8" s="109"/>
      <c r="NV8" s="109"/>
      <c r="NW8" s="109"/>
      <c r="NX8" s="109"/>
      <c r="NY8" s="109"/>
      <c r="NZ8" s="109"/>
      <c r="OA8" s="109"/>
      <c r="OB8" s="109"/>
      <c r="OC8" s="109"/>
      <c r="OD8" s="109"/>
      <c r="OE8" s="109"/>
      <c r="OF8" s="109"/>
      <c r="OG8" s="109"/>
      <c r="OH8" s="109"/>
      <c r="OI8" s="109"/>
      <c r="OJ8" s="109"/>
      <c r="OK8" s="109"/>
      <c r="OL8" s="109"/>
      <c r="OM8" s="109"/>
      <c r="ON8" s="109"/>
      <c r="OO8" s="109"/>
      <c r="OP8" s="109"/>
      <c r="OQ8" s="109"/>
      <c r="OR8" s="109"/>
      <c r="OS8" s="109"/>
      <c r="OT8" s="109"/>
      <c r="OU8" s="109"/>
      <c r="OV8" s="109"/>
      <c r="OW8" s="109"/>
      <c r="OX8" s="111"/>
      <c r="OY8" s="111"/>
      <c r="OZ8" s="111"/>
      <c r="PA8" s="111"/>
      <c r="PB8" s="111"/>
      <c r="PC8" s="111"/>
      <c r="PD8" s="111"/>
      <c r="PE8" s="111"/>
      <c r="PF8" s="111"/>
      <c r="PG8" s="111"/>
      <c r="PH8" s="111"/>
      <c r="PI8" s="111"/>
      <c r="PJ8" s="111"/>
      <c r="PK8" s="111"/>
      <c r="PL8" s="111"/>
      <c r="PM8" s="111"/>
      <c r="PN8" s="111"/>
      <c r="PO8" s="111"/>
      <c r="PP8" s="111"/>
      <c r="PQ8" s="111"/>
      <c r="PR8" s="111"/>
      <c r="PS8" s="111"/>
      <c r="PT8" s="111"/>
      <c r="PU8" s="111"/>
      <c r="PV8" s="111"/>
      <c r="PW8" s="111"/>
      <c r="PX8" s="111"/>
      <c r="PY8" s="111"/>
      <c r="PZ8" s="111"/>
      <c r="QA8" s="111"/>
      <c r="QB8" s="111"/>
      <c r="QC8" s="111"/>
      <c r="QD8" s="111"/>
      <c r="QE8" s="109"/>
      <c r="QF8" s="109"/>
      <c r="QG8" s="109"/>
      <c r="QH8" s="109"/>
      <c r="QI8" s="109"/>
      <c r="QJ8" s="109"/>
      <c r="QK8" s="109"/>
      <c r="QL8" s="109"/>
      <c r="QM8" s="109"/>
      <c r="QN8" s="109"/>
      <c r="QO8" s="109"/>
      <c r="QP8" s="109"/>
      <c r="QQ8" s="109"/>
      <c r="QR8" s="109"/>
      <c r="QS8" s="109"/>
      <c r="QT8" s="109"/>
      <c r="QU8" s="109"/>
      <c r="QV8" s="109"/>
      <c r="QW8" s="109"/>
      <c r="QX8" s="109"/>
      <c r="QY8" s="109"/>
      <c r="QZ8" s="109"/>
      <c r="RA8" s="109"/>
      <c r="RB8" s="109"/>
      <c r="RC8" s="109"/>
      <c r="RD8" s="109"/>
      <c r="RE8" s="109"/>
      <c r="RF8" s="109"/>
      <c r="RG8" s="109"/>
      <c r="RH8" s="10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</row>
    <row r="9" spans="1:635" ht="18" hidden="1" customHeight="1">
      <c r="A9" s="91"/>
      <c r="B9" s="9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102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  <c r="LQ9" s="103"/>
      <c r="LR9" s="103"/>
      <c r="LS9" s="103"/>
      <c r="LT9" s="103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11"/>
      <c r="OY9" s="111"/>
      <c r="OZ9" s="111"/>
      <c r="PA9" s="111"/>
      <c r="PB9" s="111"/>
      <c r="PC9" s="111"/>
      <c r="PD9" s="111"/>
      <c r="PE9" s="111"/>
      <c r="PF9" s="111"/>
      <c r="PG9" s="111"/>
      <c r="PH9" s="111"/>
      <c r="PI9" s="111"/>
      <c r="PJ9" s="111"/>
      <c r="PK9" s="111"/>
      <c r="PL9" s="111"/>
      <c r="PM9" s="111"/>
      <c r="PN9" s="111"/>
      <c r="PO9" s="111"/>
      <c r="PP9" s="111"/>
      <c r="PQ9" s="111"/>
      <c r="PR9" s="111"/>
      <c r="PS9" s="111"/>
      <c r="PT9" s="111"/>
      <c r="PU9" s="111"/>
      <c r="PV9" s="111"/>
      <c r="PW9" s="111"/>
      <c r="PX9" s="111"/>
      <c r="PY9" s="111"/>
      <c r="PZ9" s="111"/>
      <c r="QA9" s="111"/>
      <c r="QB9" s="111"/>
      <c r="QC9" s="111"/>
      <c r="QD9" s="111"/>
      <c r="QE9" s="109"/>
      <c r="QF9" s="109"/>
      <c r="QG9" s="109"/>
      <c r="QH9" s="109"/>
      <c r="QI9" s="109"/>
      <c r="QJ9" s="109"/>
      <c r="QK9" s="109"/>
      <c r="QL9" s="109"/>
      <c r="QM9" s="109"/>
      <c r="QN9" s="109"/>
      <c r="QO9" s="109"/>
      <c r="QP9" s="109"/>
      <c r="QQ9" s="109"/>
      <c r="QR9" s="109"/>
      <c r="QS9" s="109"/>
      <c r="QT9" s="109"/>
      <c r="QU9" s="109"/>
      <c r="QV9" s="109"/>
      <c r="QW9" s="109"/>
      <c r="QX9" s="109"/>
      <c r="QY9" s="109"/>
      <c r="QZ9" s="109"/>
      <c r="RA9" s="109"/>
      <c r="RB9" s="109"/>
      <c r="RC9" s="109"/>
      <c r="RD9" s="109"/>
      <c r="RE9" s="109"/>
      <c r="RF9" s="109"/>
      <c r="RG9" s="109"/>
      <c r="RH9" s="10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</row>
    <row r="10" spans="1:635" ht="30" hidden="1" customHeight="1">
      <c r="A10" s="91"/>
      <c r="B10" s="9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104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105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1"/>
      <c r="OY10" s="111"/>
      <c r="OZ10" s="111"/>
      <c r="PA10" s="111"/>
      <c r="PB10" s="111"/>
      <c r="PC10" s="111"/>
      <c r="PD10" s="111"/>
      <c r="PE10" s="111"/>
      <c r="PF10" s="111"/>
      <c r="PG10" s="111"/>
      <c r="PH10" s="111"/>
      <c r="PI10" s="111"/>
      <c r="PJ10" s="111"/>
      <c r="PK10" s="111"/>
      <c r="PL10" s="111"/>
      <c r="PM10" s="111"/>
      <c r="PN10" s="111"/>
      <c r="PO10" s="111"/>
      <c r="PP10" s="111"/>
      <c r="PQ10" s="111"/>
      <c r="PR10" s="111"/>
      <c r="PS10" s="111"/>
      <c r="PT10" s="111"/>
      <c r="PU10" s="111"/>
      <c r="PV10" s="111"/>
      <c r="PW10" s="111"/>
      <c r="PX10" s="111"/>
      <c r="PY10" s="111"/>
      <c r="PZ10" s="111"/>
      <c r="QA10" s="111"/>
      <c r="QB10" s="111"/>
      <c r="QC10" s="111"/>
      <c r="QD10" s="111"/>
      <c r="QE10" s="110"/>
      <c r="QF10" s="110"/>
      <c r="QG10" s="110"/>
      <c r="QH10" s="110"/>
      <c r="QI10" s="110"/>
      <c r="QJ10" s="110"/>
      <c r="QK10" s="110"/>
      <c r="QL10" s="110"/>
      <c r="QM10" s="110"/>
      <c r="QN10" s="110"/>
      <c r="QO10" s="110"/>
      <c r="QP10" s="110"/>
      <c r="QQ10" s="110"/>
      <c r="QR10" s="110"/>
      <c r="QS10" s="110"/>
      <c r="QT10" s="110"/>
      <c r="QU10" s="110"/>
      <c r="QV10" s="110"/>
      <c r="QW10" s="110"/>
      <c r="QX10" s="110"/>
      <c r="QY10" s="110"/>
      <c r="QZ10" s="110"/>
      <c r="RA10" s="110"/>
      <c r="RB10" s="110"/>
      <c r="RC10" s="110"/>
      <c r="RD10" s="110"/>
      <c r="RE10" s="110"/>
      <c r="RF10" s="110"/>
      <c r="RG10" s="110"/>
      <c r="RH10" s="110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</row>
    <row r="11" spans="1:635" ht="16.5" thickBot="1">
      <c r="A11" s="91"/>
      <c r="B11" s="91"/>
      <c r="C11" s="64" t="s">
        <v>95</v>
      </c>
      <c r="D11" s="71" t="s">
        <v>2</v>
      </c>
      <c r="E11" s="71" t="s">
        <v>3</v>
      </c>
      <c r="F11" s="70" t="s">
        <v>96</v>
      </c>
      <c r="G11" s="70" t="s">
        <v>4</v>
      </c>
      <c r="H11" s="70" t="s">
        <v>5</v>
      </c>
      <c r="I11" s="70" t="s">
        <v>97</v>
      </c>
      <c r="J11" s="70" t="s">
        <v>6</v>
      </c>
      <c r="K11" s="70" t="s">
        <v>7</v>
      </c>
      <c r="L11" s="71" t="s">
        <v>167</v>
      </c>
      <c r="M11" s="71" t="s">
        <v>6</v>
      </c>
      <c r="N11" s="71" t="s">
        <v>7</v>
      </c>
      <c r="O11" s="71" t="s">
        <v>98</v>
      </c>
      <c r="P11" s="71" t="s">
        <v>8</v>
      </c>
      <c r="Q11" s="71" t="s">
        <v>1</v>
      </c>
      <c r="R11" s="71" t="s">
        <v>99</v>
      </c>
      <c r="S11" s="71" t="s">
        <v>3</v>
      </c>
      <c r="T11" s="71" t="s">
        <v>9</v>
      </c>
      <c r="U11" s="71" t="s">
        <v>100</v>
      </c>
      <c r="V11" s="71" t="s">
        <v>3</v>
      </c>
      <c r="W11" s="71" t="s">
        <v>9</v>
      </c>
      <c r="X11" s="62" t="s">
        <v>101</v>
      </c>
      <c r="Y11" s="63" t="s">
        <v>7</v>
      </c>
      <c r="Z11" s="64" t="s">
        <v>10</v>
      </c>
      <c r="AA11" s="71" t="s">
        <v>102</v>
      </c>
      <c r="AB11" s="71" t="s">
        <v>11</v>
      </c>
      <c r="AC11" s="71" t="s">
        <v>12</v>
      </c>
      <c r="AD11" s="71" t="s">
        <v>103</v>
      </c>
      <c r="AE11" s="71" t="s">
        <v>1</v>
      </c>
      <c r="AF11" s="71" t="s">
        <v>2</v>
      </c>
      <c r="AG11" s="71" t="s">
        <v>104</v>
      </c>
      <c r="AH11" s="71" t="s">
        <v>9</v>
      </c>
      <c r="AI11" s="71" t="s">
        <v>4</v>
      </c>
      <c r="AJ11" s="50" t="s">
        <v>105</v>
      </c>
      <c r="AK11" s="51"/>
      <c r="AL11" s="51"/>
      <c r="AM11" s="50" t="s">
        <v>106</v>
      </c>
      <c r="AN11" s="51"/>
      <c r="AO11" s="51"/>
      <c r="AP11" s="50" t="s">
        <v>168</v>
      </c>
      <c r="AQ11" s="51"/>
      <c r="AR11" s="51"/>
      <c r="AS11" s="50" t="s">
        <v>107</v>
      </c>
      <c r="AT11" s="51"/>
      <c r="AU11" s="51"/>
      <c r="AV11" s="50" t="s">
        <v>108</v>
      </c>
      <c r="AW11" s="51"/>
      <c r="AX11" s="51"/>
      <c r="AY11" s="50" t="s">
        <v>109</v>
      </c>
      <c r="AZ11" s="51"/>
      <c r="BA11" s="51"/>
      <c r="BB11" s="50" t="s">
        <v>110</v>
      </c>
      <c r="BC11" s="51"/>
      <c r="BD11" s="51"/>
      <c r="BE11" s="70" t="s">
        <v>111</v>
      </c>
      <c r="BF11" s="70"/>
      <c r="BG11" s="70"/>
      <c r="BH11" s="77" t="s">
        <v>112</v>
      </c>
      <c r="BI11" s="78"/>
      <c r="BJ11" s="79"/>
      <c r="BK11" s="62" t="s">
        <v>113</v>
      </c>
      <c r="BL11" s="63"/>
      <c r="BM11" s="64"/>
      <c r="BN11" s="62" t="s">
        <v>114</v>
      </c>
      <c r="BO11" s="63"/>
      <c r="BP11" s="64"/>
      <c r="BQ11" s="62" t="s">
        <v>115</v>
      </c>
      <c r="BR11" s="63"/>
      <c r="BS11" s="64"/>
      <c r="BT11" s="62" t="s">
        <v>169</v>
      </c>
      <c r="BU11" s="63"/>
      <c r="BV11" s="64"/>
      <c r="BW11" s="77" t="s">
        <v>116</v>
      </c>
      <c r="BX11" s="78"/>
      <c r="BY11" s="78"/>
      <c r="BZ11" s="78" t="s">
        <v>185</v>
      </c>
      <c r="CA11" s="78"/>
      <c r="CB11" s="78"/>
      <c r="CC11" s="78" t="s">
        <v>186</v>
      </c>
      <c r="CD11" s="78"/>
      <c r="CE11" s="78"/>
      <c r="CF11" s="78" t="s">
        <v>187</v>
      </c>
      <c r="CG11" s="78"/>
      <c r="CH11" s="78"/>
      <c r="CI11" s="78" t="s">
        <v>188</v>
      </c>
      <c r="CJ11" s="78"/>
      <c r="CK11" s="78"/>
      <c r="CL11" s="78" t="s">
        <v>189</v>
      </c>
      <c r="CM11" s="78"/>
      <c r="CN11" s="79"/>
      <c r="CO11" s="64" t="s">
        <v>117</v>
      </c>
      <c r="CP11" s="71"/>
      <c r="CQ11" s="71"/>
      <c r="CR11" s="62" t="s">
        <v>118</v>
      </c>
      <c r="CS11" s="63"/>
      <c r="CT11" s="64"/>
      <c r="CU11" s="62" t="s">
        <v>119</v>
      </c>
      <c r="CV11" s="63"/>
      <c r="CW11" s="64"/>
      <c r="CX11" s="71" t="s">
        <v>170</v>
      </c>
      <c r="CY11" s="71"/>
      <c r="CZ11" s="71"/>
      <c r="DA11" s="71" t="s">
        <v>120</v>
      </c>
      <c r="DB11" s="71"/>
      <c r="DC11" s="71"/>
      <c r="DD11" s="71" t="s">
        <v>121</v>
      </c>
      <c r="DE11" s="71"/>
      <c r="DF11" s="71"/>
      <c r="DG11" s="72" t="s">
        <v>122</v>
      </c>
      <c r="DH11" s="72"/>
      <c r="DI11" s="72"/>
      <c r="DJ11" s="71" t="s">
        <v>123</v>
      </c>
      <c r="DK11" s="71"/>
      <c r="DL11" s="71"/>
      <c r="DM11" s="71" t="s">
        <v>124</v>
      </c>
      <c r="DN11" s="71"/>
      <c r="DO11" s="71"/>
      <c r="DP11" s="71" t="s">
        <v>125</v>
      </c>
      <c r="DQ11" s="71"/>
      <c r="DR11" s="71"/>
      <c r="DS11" s="71" t="s">
        <v>126</v>
      </c>
      <c r="DT11" s="71"/>
      <c r="DU11" s="71"/>
      <c r="DV11" s="71" t="s">
        <v>127</v>
      </c>
      <c r="DW11" s="71"/>
      <c r="DX11" s="71"/>
      <c r="DY11" s="72" t="s">
        <v>128</v>
      </c>
      <c r="DZ11" s="72"/>
      <c r="EA11" s="72"/>
      <c r="EB11" s="72" t="s">
        <v>171</v>
      </c>
      <c r="EC11" s="72"/>
      <c r="ED11" s="56"/>
      <c r="EE11" s="70" t="s">
        <v>129</v>
      </c>
      <c r="EF11" s="70"/>
      <c r="EG11" s="70"/>
      <c r="EH11" s="70" t="s">
        <v>130</v>
      </c>
      <c r="EI11" s="70"/>
      <c r="EJ11" s="70"/>
      <c r="EK11" s="69" t="s">
        <v>131</v>
      </c>
      <c r="EL11" s="69"/>
      <c r="EM11" s="69"/>
      <c r="EN11" s="70" t="s">
        <v>132</v>
      </c>
      <c r="EO11" s="70"/>
      <c r="EP11" s="70"/>
      <c r="EQ11" s="70" t="s">
        <v>133</v>
      </c>
      <c r="ER11" s="70"/>
      <c r="ES11" s="50"/>
      <c r="ET11" s="70" t="s">
        <v>134</v>
      </c>
      <c r="EU11" s="70"/>
      <c r="EV11" s="70"/>
      <c r="EW11" s="70" t="s">
        <v>135</v>
      </c>
      <c r="EX11" s="70"/>
      <c r="EY11" s="70"/>
      <c r="EZ11" s="70" t="s">
        <v>136</v>
      </c>
      <c r="FA11" s="70"/>
      <c r="FB11" s="70"/>
      <c r="FC11" s="70" t="s">
        <v>137</v>
      </c>
      <c r="FD11" s="70"/>
      <c r="FE11" s="70"/>
      <c r="FF11" s="70" t="s">
        <v>172</v>
      </c>
      <c r="FG11" s="70"/>
      <c r="FH11" s="70"/>
      <c r="FI11" s="70" t="s">
        <v>138</v>
      </c>
      <c r="FJ11" s="70"/>
      <c r="FK11" s="70"/>
      <c r="FL11" s="70" t="s">
        <v>139</v>
      </c>
      <c r="FM11" s="70"/>
      <c r="FN11" s="70"/>
      <c r="FO11" s="70" t="s">
        <v>140</v>
      </c>
      <c r="FP11" s="70"/>
      <c r="FQ11" s="70"/>
      <c r="FR11" s="70" t="s">
        <v>141</v>
      </c>
      <c r="FS11" s="70"/>
      <c r="FT11" s="70"/>
      <c r="FU11" s="70" t="s">
        <v>142</v>
      </c>
      <c r="FV11" s="70"/>
      <c r="FW11" s="50"/>
      <c r="FX11" s="43" t="s">
        <v>143</v>
      </c>
      <c r="FY11" s="44"/>
      <c r="FZ11" s="45"/>
      <c r="GA11" s="43" t="s">
        <v>144</v>
      </c>
      <c r="GB11" s="44"/>
      <c r="GC11" s="45"/>
      <c r="GD11" s="43" t="s">
        <v>145</v>
      </c>
      <c r="GE11" s="44"/>
      <c r="GF11" s="45"/>
      <c r="GG11" s="43" t="s">
        <v>146</v>
      </c>
      <c r="GH11" s="44"/>
      <c r="GI11" s="45"/>
      <c r="GJ11" s="43" t="s">
        <v>173</v>
      </c>
      <c r="GK11" s="44"/>
      <c r="GL11" s="44"/>
      <c r="GM11" s="69" t="s">
        <v>147</v>
      </c>
      <c r="GN11" s="69"/>
      <c r="GO11" s="69"/>
      <c r="GP11" s="44" t="s">
        <v>148</v>
      </c>
      <c r="GQ11" s="44"/>
      <c r="GR11" s="45"/>
      <c r="GS11" s="43" t="s">
        <v>149</v>
      </c>
      <c r="GT11" s="44"/>
      <c r="GU11" s="45"/>
      <c r="GV11" s="43" t="s">
        <v>150</v>
      </c>
      <c r="GW11" s="44"/>
      <c r="GX11" s="45"/>
      <c r="GY11" s="43" t="s">
        <v>151</v>
      </c>
      <c r="GZ11" s="44"/>
      <c r="HA11" s="45"/>
      <c r="HB11" s="43" t="s">
        <v>174</v>
      </c>
      <c r="HC11" s="44"/>
      <c r="HD11" s="45"/>
      <c r="HE11" s="43" t="s">
        <v>175</v>
      </c>
      <c r="HF11" s="44"/>
      <c r="HG11" s="45"/>
      <c r="HH11" s="43" t="s">
        <v>176</v>
      </c>
      <c r="HI11" s="44"/>
      <c r="HJ11" s="45"/>
      <c r="HK11" s="43" t="s">
        <v>177</v>
      </c>
      <c r="HL11" s="44"/>
      <c r="HM11" s="45"/>
      <c r="HN11" s="43" t="s">
        <v>178</v>
      </c>
      <c r="HO11" s="44"/>
      <c r="HP11" s="45"/>
      <c r="HQ11" s="43" t="s">
        <v>179</v>
      </c>
      <c r="HR11" s="44"/>
      <c r="HS11" s="45"/>
      <c r="HT11" s="43" t="s">
        <v>180</v>
      </c>
      <c r="HU11" s="44"/>
      <c r="HV11" s="45"/>
      <c r="HW11" s="43" t="s">
        <v>181</v>
      </c>
      <c r="HX11" s="44"/>
      <c r="HY11" s="45"/>
      <c r="HZ11" s="43" t="s">
        <v>182</v>
      </c>
      <c r="IA11" s="44"/>
      <c r="IB11" s="45"/>
      <c r="IC11" s="43" t="s">
        <v>183</v>
      </c>
      <c r="ID11" s="44"/>
      <c r="IE11" s="45"/>
      <c r="IF11" s="43" t="s">
        <v>152</v>
      </c>
      <c r="IG11" s="44"/>
      <c r="IH11" s="45"/>
      <c r="II11" s="43" t="s">
        <v>153</v>
      </c>
      <c r="IJ11" s="44"/>
      <c r="IK11" s="45"/>
      <c r="IL11" s="43" t="s">
        <v>154</v>
      </c>
      <c r="IM11" s="44"/>
      <c r="IN11" s="45"/>
      <c r="IO11" s="45" t="s">
        <v>354</v>
      </c>
      <c r="IP11" s="69"/>
      <c r="IQ11" s="69"/>
      <c r="IR11" s="69" t="s">
        <v>355</v>
      </c>
      <c r="IS11" s="69"/>
      <c r="IT11" s="69"/>
      <c r="IU11" s="69" t="s">
        <v>356</v>
      </c>
      <c r="IV11" s="69"/>
      <c r="IW11" s="69"/>
      <c r="IX11" s="69" t="s">
        <v>357</v>
      </c>
      <c r="IY11" s="69"/>
      <c r="IZ11" s="69"/>
      <c r="JA11" s="69" t="s">
        <v>358</v>
      </c>
      <c r="JB11" s="69"/>
      <c r="JC11" s="69"/>
      <c r="JD11" s="69" t="s">
        <v>359</v>
      </c>
      <c r="JE11" s="69"/>
      <c r="JF11" s="69"/>
      <c r="JG11" s="69" t="s">
        <v>360</v>
      </c>
      <c r="JH11" s="69"/>
      <c r="JI11" s="69"/>
      <c r="JJ11" s="69" t="s">
        <v>361</v>
      </c>
      <c r="JK11" s="69"/>
      <c r="JL11" s="69"/>
      <c r="JM11" s="69" t="s">
        <v>362</v>
      </c>
      <c r="JN11" s="69"/>
      <c r="JO11" s="69"/>
      <c r="JP11" s="69" t="s">
        <v>363</v>
      </c>
      <c r="JQ11" s="69"/>
      <c r="JR11" s="69"/>
      <c r="JS11" s="69" t="s">
        <v>364</v>
      </c>
      <c r="JT11" s="69"/>
      <c r="JU11" s="69"/>
      <c r="JV11" s="69" t="s">
        <v>365</v>
      </c>
      <c r="JW11" s="69"/>
      <c r="JX11" s="43"/>
      <c r="JY11" s="69" t="s">
        <v>366</v>
      </c>
      <c r="JZ11" s="69"/>
      <c r="KA11" s="69"/>
      <c r="KB11" s="69" t="s">
        <v>367</v>
      </c>
      <c r="KC11" s="69"/>
      <c r="KD11" s="69"/>
      <c r="KE11" s="69" t="s">
        <v>368</v>
      </c>
      <c r="KF11" s="69"/>
      <c r="KG11" s="69"/>
      <c r="KH11" s="45" t="s">
        <v>155</v>
      </c>
      <c r="KI11" s="69"/>
      <c r="KJ11" s="69"/>
      <c r="KK11" s="69" t="s">
        <v>156</v>
      </c>
      <c r="KL11" s="69"/>
      <c r="KM11" s="69"/>
      <c r="KN11" s="69" t="s">
        <v>157</v>
      </c>
      <c r="KO11" s="69"/>
      <c r="KP11" s="69"/>
      <c r="KQ11" s="69" t="s">
        <v>184</v>
      </c>
      <c r="KR11" s="69"/>
      <c r="KS11" s="69"/>
      <c r="KT11" s="69" t="s">
        <v>158</v>
      </c>
      <c r="KU11" s="69"/>
      <c r="KV11" s="69"/>
      <c r="KW11" s="69" t="s">
        <v>159</v>
      </c>
      <c r="KX11" s="69"/>
      <c r="KY11" s="69"/>
      <c r="KZ11" s="69" t="s">
        <v>160</v>
      </c>
      <c r="LA11" s="69"/>
      <c r="LB11" s="69"/>
      <c r="LC11" s="59" t="s">
        <v>161</v>
      </c>
      <c r="LD11" s="60"/>
      <c r="LE11" s="61"/>
      <c r="LF11" s="59" t="s">
        <v>162</v>
      </c>
      <c r="LG11" s="60"/>
      <c r="LH11" s="61"/>
      <c r="LI11" s="59" t="s">
        <v>163</v>
      </c>
      <c r="LJ11" s="60"/>
      <c r="LK11" s="61"/>
      <c r="LL11" s="59" t="s">
        <v>164</v>
      </c>
      <c r="LM11" s="60"/>
      <c r="LN11" s="61"/>
      <c r="LO11" s="59" t="s">
        <v>165</v>
      </c>
      <c r="LP11" s="60"/>
      <c r="LQ11" s="61"/>
      <c r="LR11" s="59" t="s">
        <v>166</v>
      </c>
      <c r="LS11" s="60"/>
      <c r="LT11" s="61"/>
      <c r="LU11" s="59" t="s">
        <v>190</v>
      </c>
      <c r="LV11" s="60"/>
      <c r="LW11" s="61"/>
      <c r="LX11" s="59" t="s">
        <v>191</v>
      </c>
      <c r="LY11" s="60"/>
      <c r="LZ11" s="61"/>
      <c r="MA11" s="59" t="s">
        <v>369</v>
      </c>
      <c r="MB11" s="60"/>
      <c r="MC11" s="61"/>
      <c r="MD11" s="59" t="s">
        <v>370</v>
      </c>
      <c r="ME11" s="60"/>
      <c r="MF11" s="61"/>
      <c r="MG11" s="59" t="s">
        <v>371</v>
      </c>
      <c r="MH11" s="60"/>
      <c r="MI11" s="61"/>
      <c r="MJ11" s="59" t="s">
        <v>372</v>
      </c>
      <c r="MK11" s="60"/>
      <c r="ML11" s="61"/>
      <c r="MM11" s="43" t="s">
        <v>373</v>
      </c>
      <c r="MN11" s="44"/>
      <c r="MO11" s="45"/>
      <c r="MP11" s="43" t="s">
        <v>374</v>
      </c>
      <c r="MQ11" s="44"/>
      <c r="MR11" s="45"/>
      <c r="MS11" s="43" t="s">
        <v>375</v>
      </c>
      <c r="MT11" s="44"/>
      <c r="MU11" s="45"/>
      <c r="MV11" s="59" t="s">
        <v>376</v>
      </c>
      <c r="MW11" s="60"/>
      <c r="MX11" s="61"/>
      <c r="MY11" s="59" t="s">
        <v>377</v>
      </c>
      <c r="MZ11" s="60"/>
      <c r="NA11" s="61"/>
      <c r="NB11" s="43" t="s">
        <v>378</v>
      </c>
      <c r="NC11" s="44"/>
      <c r="ND11" s="45"/>
      <c r="NE11" s="43" t="s">
        <v>379</v>
      </c>
      <c r="NF11" s="44"/>
      <c r="NG11" s="45"/>
      <c r="NH11" s="43" t="s">
        <v>380</v>
      </c>
      <c r="NI11" s="44"/>
      <c r="NJ11" s="45"/>
      <c r="NK11" s="45" t="s">
        <v>381</v>
      </c>
      <c r="NL11" s="69"/>
      <c r="NM11" s="69"/>
      <c r="NN11" s="69" t="s">
        <v>382</v>
      </c>
      <c r="NO11" s="69"/>
      <c r="NP11" s="69"/>
      <c r="NQ11" s="56" t="s">
        <v>383</v>
      </c>
      <c r="NR11" s="57"/>
      <c r="NS11" s="58"/>
      <c r="NT11" s="69" t="s">
        <v>384</v>
      </c>
      <c r="NU11" s="69"/>
      <c r="NV11" s="69"/>
      <c r="NW11" s="69" t="s">
        <v>385</v>
      </c>
      <c r="NX11" s="69"/>
      <c r="NY11" s="69"/>
      <c r="NZ11" s="69" t="s">
        <v>386</v>
      </c>
      <c r="OA11" s="69"/>
      <c r="OB11" s="69"/>
      <c r="OC11" s="69" t="s">
        <v>387</v>
      </c>
      <c r="OD11" s="69"/>
      <c r="OE11" s="69"/>
      <c r="OF11" s="69" t="s">
        <v>388</v>
      </c>
      <c r="OG11" s="69"/>
      <c r="OH11" s="69"/>
      <c r="OI11" s="69" t="s">
        <v>389</v>
      </c>
      <c r="OJ11" s="69"/>
      <c r="OK11" s="69"/>
      <c r="OL11" s="59" t="s">
        <v>390</v>
      </c>
      <c r="OM11" s="60"/>
      <c r="ON11" s="61"/>
      <c r="OO11" s="59" t="s">
        <v>391</v>
      </c>
      <c r="OP11" s="60"/>
      <c r="OQ11" s="61"/>
      <c r="OR11" s="59" t="s">
        <v>392</v>
      </c>
      <c r="OS11" s="60"/>
      <c r="OT11" s="60"/>
      <c r="OU11" s="69" t="s">
        <v>393</v>
      </c>
      <c r="OV11" s="69"/>
      <c r="OW11" s="69"/>
      <c r="OX11" s="59" t="s">
        <v>394</v>
      </c>
      <c r="OY11" s="60"/>
      <c r="OZ11" s="61"/>
      <c r="PA11" s="59" t="s">
        <v>395</v>
      </c>
      <c r="PB11" s="60"/>
      <c r="PC11" s="61"/>
      <c r="PD11" s="59" t="s">
        <v>396</v>
      </c>
      <c r="PE11" s="60"/>
      <c r="PF11" s="61"/>
      <c r="PG11" s="59" t="s">
        <v>397</v>
      </c>
      <c r="PH11" s="60"/>
      <c r="PI11" s="61"/>
      <c r="PJ11" s="59" t="s">
        <v>398</v>
      </c>
      <c r="PK11" s="60"/>
      <c r="PL11" s="61"/>
      <c r="PM11" s="59" t="s">
        <v>399</v>
      </c>
      <c r="PN11" s="60"/>
      <c r="PO11" s="61"/>
      <c r="PP11" s="59" t="s">
        <v>400</v>
      </c>
      <c r="PQ11" s="60"/>
      <c r="PR11" s="61"/>
      <c r="PS11" s="59" t="s">
        <v>401</v>
      </c>
      <c r="PT11" s="60"/>
      <c r="PU11" s="60"/>
      <c r="PV11" s="60" t="s">
        <v>402</v>
      </c>
      <c r="PW11" s="60"/>
      <c r="PX11" s="60"/>
      <c r="PY11" s="60" t="s">
        <v>403</v>
      </c>
      <c r="PZ11" s="60"/>
      <c r="QA11" s="60"/>
      <c r="QB11" s="60" t="s">
        <v>404</v>
      </c>
      <c r="QC11" s="60"/>
      <c r="QD11" s="60"/>
      <c r="QE11" s="69" t="s">
        <v>405</v>
      </c>
      <c r="QF11" s="69"/>
      <c r="QG11" s="69"/>
      <c r="QH11" s="69" t="s">
        <v>406</v>
      </c>
      <c r="QI11" s="69"/>
      <c r="QJ11" s="69"/>
      <c r="QK11" s="69" t="s">
        <v>407</v>
      </c>
      <c r="QL11" s="69"/>
      <c r="QM11" s="69"/>
      <c r="QN11" s="69" t="s">
        <v>408</v>
      </c>
      <c r="QO11" s="69"/>
      <c r="QP11" s="69"/>
      <c r="QQ11" s="69" t="s">
        <v>409</v>
      </c>
      <c r="QR11" s="69"/>
      <c r="QS11" s="69"/>
      <c r="QT11" s="69" t="s">
        <v>410</v>
      </c>
      <c r="QU11" s="69"/>
      <c r="QV11" s="69"/>
      <c r="QW11" s="69" t="s">
        <v>411</v>
      </c>
      <c r="QX11" s="69"/>
      <c r="QY11" s="69"/>
      <c r="QZ11" s="69" t="s">
        <v>412</v>
      </c>
      <c r="RA11" s="69"/>
      <c r="RB11" s="69"/>
      <c r="RC11" s="69" t="s">
        <v>413</v>
      </c>
      <c r="RD11" s="69"/>
      <c r="RE11" s="69"/>
      <c r="RF11" s="69" t="s">
        <v>414</v>
      </c>
      <c r="RG11" s="69"/>
      <c r="RH11" s="69"/>
      <c r="RI11" s="45" t="s">
        <v>415</v>
      </c>
      <c r="RJ11" s="69"/>
      <c r="RK11" s="69"/>
      <c r="RL11" s="69" t="s">
        <v>416</v>
      </c>
      <c r="RM11" s="69"/>
      <c r="RN11" s="69"/>
      <c r="RO11" s="69" t="s">
        <v>417</v>
      </c>
      <c r="RP11" s="69"/>
      <c r="RQ11" s="69"/>
      <c r="RR11" s="69" t="s">
        <v>418</v>
      </c>
      <c r="RS11" s="69"/>
      <c r="RT11" s="69"/>
      <c r="RU11" s="69" t="s">
        <v>419</v>
      </c>
      <c r="RV11" s="69"/>
      <c r="RW11" s="69"/>
      <c r="RX11" s="69" t="s">
        <v>420</v>
      </c>
      <c r="RY11" s="69"/>
      <c r="RZ11" s="69"/>
      <c r="SA11" s="69" t="s">
        <v>421</v>
      </c>
      <c r="SB11" s="69"/>
      <c r="SC11" s="69"/>
      <c r="SD11" s="69" t="s">
        <v>422</v>
      </c>
      <c r="SE11" s="69"/>
      <c r="SF11" s="69"/>
      <c r="SG11" s="69" t="s">
        <v>423</v>
      </c>
      <c r="SH11" s="69"/>
      <c r="SI11" s="69"/>
      <c r="SJ11" s="69" t="s">
        <v>424</v>
      </c>
      <c r="SK11" s="69"/>
      <c r="SL11" s="69"/>
      <c r="SM11" s="69" t="s">
        <v>425</v>
      </c>
      <c r="SN11" s="69"/>
      <c r="SO11" s="69"/>
      <c r="SP11" s="69" t="s">
        <v>426</v>
      </c>
      <c r="SQ11" s="69"/>
      <c r="SR11" s="69"/>
      <c r="SS11" s="69" t="s">
        <v>427</v>
      </c>
      <c r="ST11" s="69"/>
      <c r="SU11" s="69"/>
      <c r="SV11" s="69" t="s">
        <v>428</v>
      </c>
      <c r="SW11" s="69"/>
      <c r="SX11" s="69"/>
      <c r="SY11" s="69" t="s">
        <v>429</v>
      </c>
      <c r="SZ11" s="69"/>
      <c r="TA11" s="69"/>
      <c r="TB11" s="69" t="s">
        <v>430</v>
      </c>
      <c r="TC11" s="69"/>
      <c r="TD11" s="69"/>
      <c r="TE11" s="69" t="s">
        <v>431</v>
      </c>
      <c r="TF11" s="69"/>
      <c r="TG11" s="43"/>
      <c r="TH11" s="69" t="s">
        <v>432</v>
      </c>
      <c r="TI11" s="69"/>
      <c r="TJ11" s="43"/>
      <c r="TK11" s="69" t="s">
        <v>433</v>
      </c>
      <c r="TL11" s="69"/>
      <c r="TM11" s="43"/>
      <c r="TN11" s="69" t="s">
        <v>434</v>
      </c>
      <c r="TO11" s="69"/>
      <c r="TP11" s="43"/>
      <c r="TQ11" s="43" t="s">
        <v>435</v>
      </c>
      <c r="TR11" s="49"/>
      <c r="TS11" s="49"/>
      <c r="TT11" s="43" t="s">
        <v>436</v>
      </c>
      <c r="TU11" s="44"/>
      <c r="TV11" s="45"/>
      <c r="TW11" s="43" t="s">
        <v>437</v>
      </c>
      <c r="TX11" s="44"/>
      <c r="TY11" s="45"/>
      <c r="TZ11" s="43" t="s">
        <v>438</v>
      </c>
      <c r="UA11" s="44"/>
      <c r="UB11" s="45"/>
      <c r="UC11" s="43" t="s">
        <v>439</v>
      </c>
      <c r="UD11" s="44"/>
      <c r="UE11" s="45"/>
      <c r="UF11" s="43" t="s">
        <v>440</v>
      </c>
      <c r="UG11" s="44"/>
      <c r="UH11" s="45"/>
      <c r="UI11" s="43" t="s">
        <v>441</v>
      </c>
      <c r="UJ11" s="44"/>
      <c r="UK11" s="45"/>
      <c r="UL11" s="43" t="s">
        <v>442</v>
      </c>
      <c r="UM11" s="44"/>
      <c r="UN11" s="45"/>
      <c r="UO11" s="43" t="s">
        <v>443</v>
      </c>
      <c r="UP11" s="44"/>
      <c r="UQ11" s="45"/>
      <c r="UR11" s="43" t="s">
        <v>444</v>
      </c>
      <c r="US11" s="44"/>
      <c r="UT11" s="45"/>
      <c r="UU11" s="43" t="s">
        <v>445</v>
      </c>
      <c r="UV11" s="44"/>
      <c r="UW11" s="45"/>
      <c r="UX11" s="43" t="s">
        <v>446</v>
      </c>
      <c r="UY11" s="44"/>
      <c r="UZ11" s="45"/>
      <c r="VA11" s="43" t="s">
        <v>447</v>
      </c>
      <c r="VB11" s="44"/>
      <c r="VC11" s="45"/>
      <c r="VD11" s="43" t="s">
        <v>448</v>
      </c>
      <c r="VE11" s="44"/>
      <c r="VF11" s="45"/>
      <c r="VG11" s="43" t="s">
        <v>449</v>
      </c>
      <c r="VH11" s="44"/>
      <c r="VI11" s="45"/>
      <c r="VJ11" s="43" t="s">
        <v>450</v>
      </c>
      <c r="VK11" s="44"/>
      <c r="VL11" s="45"/>
      <c r="VM11" s="43" t="s">
        <v>451</v>
      </c>
      <c r="VN11" s="44"/>
      <c r="VO11" s="45"/>
      <c r="VP11" s="43" t="s">
        <v>452</v>
      </c>
      <c r="VQ11" s="44"/>
      <c r="VR11" s="45"/>
      <c r="VS11" s="43" t="s">
        <v>453</v>
      </c>
      <c r="VT11" s="44"/>
      <c r="VU11" s="44"/>
      <c r="VV11" s="69" t="s">
        <v>454</v>
      </c>
      <c r="VW11" s="69"/>
      <c r="VX11" s="69"/>
      <c r="VY11" s="69" t="s">
        <v>455</v>
      </c>
      <c r="VZ11" s="69"/>
      <c r="WA11" s="69"/>
      <c r="WB11" s="69" t="s">
        <v>456</v>
      </c>
      <c r="WC11" s="69"/>
      <c r="WD11" s="69"/>
      <c r="WE11" s="69" t="s">
        <v>457</v>
      </c>
      <c r="WF11" s="69"/>
      <c r="WG11" s="69"/>
      <c r="WH11" s="69" t="s">
        <v>458</v>
      </c>
      <c r="WI11" s="69"/>
      <c r="WJ11" s="69"/>
      <c r="WK11" s="69" t="s">
        <v>459</v>
      </c>
      <c r="WL11" s="69"/>
      <c r="WM11" s="69"/>
      <c r="WN11" s="69" t="s">
        <v>460</v>
      </c>
      <c r="WO11" s="69"/>
      <c r="WP11" s="69"/>
      <c r="WQ11" s="69" t="s">
        <v>461</v>
      </c>
      <c r="WR11" s="69"/>
      <c r="WS11" s="69"/>
      <c r="WT11" s="69" t="s">
        <v>462</v>
      </c>
      <c r="WU11" s="69"/>
      <c r="WV11" s="69"/>
      <c r="WW11" s="69" t="s">
        <v>463</v>
      </c>
      <c r="WX11" s="69"/>
      <c r="WY11" s="69"/>
      <c r="WZ11" s="69" t="s">
        <v>464</v>
      </c>
      <c r="XA11" s="69"/>
      <c r="XB11" s="69"/>
      <c r="XC11" s="69" t="s">
        <v>465</v>
      </c>
      <c r="XD11" s="69"/>
      <c r="XE11" s="69"/>
      <c r="XF11" s="69" t="s">
        <v>466</v>
      </c>
      <c r="XG11" s="69"/>
      <c r="XH11" s="69"/>
      <c r="XI11" s="69" t="s">
        <v>467</v>
      </c>
      <c r="XJ11" s="69"/>
      <c r="XK11" s="69"/>
    </row>
    <row r="12" spans="1:635" ht="124.9" customHeight="1" thickBot="1">
      <c r="A12" s="91"/>
      <c r="B12" s="91"/>
      <c r="C12" s="53" t="s">
        <v>1139</v>
      </c>
      <c r="D12" s="54"/>
      <c r="E12" s="55"/>
      <c r="F12" s="53" t="s">
        <v>1143</v>
      </c>
      <c r="G12" s="54"/>
      <c r="H12" s="55"/>
      <c r="I12" s="53" t="s">
        <v>217</v>
      </c>
      <c r="J12" s="54"/>
      <c r="K12" s="55"/>
      <c r="L12" s="46" t="s">
        <v>1148</v>
      </c>
      <c r="M12" s="47"/>
      <c r="N12" s="48"/>
      <c r="O12" s="46" t="s">
        <v>1152</v>
      </c>
      <c r="P12" s="47"/>
      <c r="Q12" s="48"/>
      <c r="R12" s="46" t="s">
        <v>1156</v>
      </c>
      <c r="S12" s="47"/>
      <c r="T12" s="48"/>
      <c r="U12" s="53" t="s">
        <v>1160</v>
      </c>
      <c r="V12" s="54"/>
      <c r="W12" s="55"/>
      <c r="X12" s="53" t="s">
        <v>1164</v>
      </c>
      <c r="Y12" s="54"/>
      <c r="Z12" s="55"/>
      <c r="AA12" s="53" t="s">
        <v>1168</v>
      </c>
      <c r="AB12" s="54"/>
      <c r="AC12" s="55"/>
      <c r="AD12" s="46" t="s">
        <v>1882</v>
      </c>
      <c r="AE12" s="47"/>
      <c r="AF12" s="48"/>
      <c r="AG12" s="46" t="s">
        <v>1175</v>
      </c>
      <c r="AH12" s="47"/>
      <c r="AI12" s="48"/>
      <c r="AJ12" s="46" t="s">
        <v>1178</v>
      </c>
      <c r="AK12" s="47"/>
      <c r="AL12" s="48"/>
      <c r="AM12" s="46" t="s">
        <v>1182</v>
      </c>
      <c r="AN12" s="47"/>
      <c r="AO12" s="48"/>
      <c r="AP12" s="46" t="s">
        <v>1186</v>
      </c>
      <c r="AQ12" s="47"/>
      <c r="AR12" s="48"/>
      <c r="AS12" s="46" t="s">
        <v>1190</v>
      </c>
      <c r="AT12" s="47"/>
      <c r="AU12" s="48"/>
      <c r="AV12" s="46" t="s">
        <v>1194</v>
      </c>
      <c r="AW12" s="47"/>
      <c r="AX12" s="48"/>
      <c r="AY12" s="46" t="s">
        <v>1198</v>
      </c>
      <c r="AZ12" s="47"/>
      <c r="BA12" s="48"/>
      <c r="BB12" s="46" t="s">
        <v>1201</v>
      </c>
      <c r="BC12" s="47"/>
      <c r="BD12" s="48"/>
      <c r="BE12" s="46" t="s">
        <v>1204</v>
      </c>
      <c r="BF12" s="47"/>
      <c r="BG12" s="48"/>
      <c r="BH12" s="46" t="s">
        <v>1208</v>
      </c>
      <c r="BI12" s="47"/>
      <c r="BJ12" s="48"/>
      <c r="BK12" s="46" t="s">
        <v>1212</v>
      </c>
      <c r="BL12" s="47"/>
      <c r="BM12" s="48"/>
      <c r="BN12" s="46" t="s">
        <v>1216</v>
      </c>
      <c r="BO12" s="47"/>
      <c r="BP12" s="48"/>
      <c r="BQ12" s="46" t="s">
        <v>1220</v>
      </c>
      <c r="BR12" s="47"/>
      <c r="BS12" s="48"/>
      <c r="BT12" s="46" t="s">
        <v>1224</v>
      </c>
      <c r="BU12" s="47"/>
      <c r="BV12" s="48"/>
      <c r="BW12" s="46" t="s">
        <v>1228</v>
      </c>
      <c r="BX12" s="47"/>
      <c r="BY12" s="48"/>
      <c r="BZ12" s="46" t="s">
        <v>1229</v>
      </c>
      <c r="CA12" s="47"/>
      <c r="CB12" s="48"/>
      <c r="CC12" s="46" t="s">
        <v>1232</v>
      </c>
      <c r="CD12" s="47"/>
      <c r="CE12" s="48"/>
      <c r="CF12" s="46" t="s">
        <v>1236</v>
      </c>
      <c r="CG12" s="47"/>
      <c r="CH12" s="48"/>
      <c r="CI12" s="46" t="s">
        <v>1240</v>
      </c>
      <c r="CJ12" s="47"/>
      <c r="CK12" s="48"/>
      <c r="CL12" s="46" t="s">
        <v>1241</v>
      </c>
      <c r="CM12" s="47"/>
      <c r="CN12" s="48"/>
      <c r="CO12" s="46" t="s">
        <v>1245</v>
      </c>
      <c r="CP12" s="47"/>
      <c r="CQ12" s="48"/>
      <c r="CR12" s="53" t="s">
        <v>1249</v>
      </c>
      <c r="CS12" s="54"/>
      <c r="CT12" s="55"/>
      <c r="CU12" s="53" t="s">
        <v>1883</v>
      </c>
      <c r="CV12" s="54"/>
      <c r="CW12" s="55"/>
      <c r="CX12" s="46" t="s">
        <v>1256</v>
      </c>
      <c r="CY12" s="47"/>
      <c r="CZ12" s="48"/>
      <c r="DA12" s="53" t="s">
        <v>1259</v>
      </c>
      <c r="DB12" s="54"/>
      <c r="DC12" s="55"/>
      <c r="DD12" s="53" t="s">
        <v>1263</v>
      </c>
      <c r="DE12" s="54"/>
      <c r="DF12" s="55"/>
      <c r="DG12" s="46" t="s">
        <v>1264</v>
      </c>
      <c r="DH12" s="47"/>
      <c r="DI12" s="48"/>
      <c r="DJ12" s="53" t="s">
        <v>1266</v>
      </c>
      <c r="DK12" s="54"/>
      <c r="DL12" s="55"/>
      <c r="DM12" s="46" t="s">
        <v>1270</v>
      </c>
      <c r="DN12" s="47"/>
      <c r="DO12" s="48"/>
      <c r="DP12" s="46" t="s">
        <v>1274</v>
      </c>
      <c r="DQ12" s="47"/>
      <c r="DR12" s="48"/>
      <c r="DS12" s="46" t="s">
        <v>1278</v>
      </c>
      <c r="DT12" s="47"/>
      <c r="DU12" s="48"/>
      <c r="DV12" s="46" t="s">
        <v>1282</v>
      </c>
      <c r="DW12" s="47"/>
      <c r="DX12" s="48"/>
      <c r="DY12" s="46" t="s">
        <v>1286</v>
      </c>
      <c r="DZ12" s="47"/>
      <c r="EA12" s="48"/>
      <c r="EB12" s="46" t="s">
        <v>1290</v>
      </c>
      <c r="EC12" s="47"/>
      <c r="ED12" s="48"/>
      <c r="EE12" s="53" t="s">
        <v>1294</v>
      </c>
      <c r="EF12" s="54"/>
      <c r="EG12" s="55"/>
      <c r="EH12" s="46" t="s">
        <v>1298</v>
      </c>
      <c r="EI12" s="47"/>
      <c r="EJ12" s="48"/>
      <c r="EK12" s="53" t="s">
        <v>1301</v>
      </c>
      <c r="EL12" s="54"/>
      <c r="EM12" s="55"/>
      <c r="EN12" s="46" t="s">
        <v>1302</v>
      </c>
      <c r="EO12" s="47"/>
      <c r="EP12" s="48"/>
      <c r="EQ12" s="46" t="s">
        <v>1306</v>
      </c>
      <c r="ER12" s="47"/>
      <c r="ES12" s="48"/>
      <c r="ET12" s="46" t="s">
        <v>1310</v>
      </c>
      <c r="EU12" s="47"/>
      <c r="EV12" s="48"/>
      <c r="EW12" s="46" t="s">
        <v>1311</v>
      </c>
      <c r="EX12" s="47"/>
      <c r="EY12" s="48"/>
      <c r="EZ12" s="46" t="s">
        <v>1315</v>
      </c>
      <c r="FA12" s="47"/>
      <c r="FB12" s="48"/>
      <c r="FC12" s="46" t="s">
        <v>1319</v>
      </c>
      <c r="FD12" s="47"/>
      <c r="FE12" s="48"/>
      <c r="FF12" s="46" t="s">
        <v>1323</v>
      </c>
      <c r="FG12" s="47"/>
      <c r="FH12" s="48"/>
      <c r="FI12" s="46" t="s">
        <v>1327</v>
      </c>
      <c r="FJ12" s="47"/>
      <c r="FK12" s="48"/>
      <c r="FL12" s="46" t="s">
        <v>1330</v>
      </c>
      <c r="FM12" s="47"/>
      <c r="FN12" s="48"/>
      <c r="FO12" s="46" t="s">
        <v>1334</v>
      </c>
      <c r="FP12" s="47"/>
      <c r="FQ12" s="48"/>
      <c r="FR12" s="46" t="s">
        <v>1338</v>
      </c>
      <c r="FS12" s="47"/>
      <c r="FT12" s="48"/>
      <c r="FU12" s="46" t="s">
        <v>1342</v>
      </c>
      <c r="FV12" s="47"/>
      <c r="FW12" s="48"/>
      <c r="FX12" s="46" t="s">
        <v>1343</v>
      </c>
      <c r="FY12" s="47"/>
      <c r="FZ12" s="48"/>
      <c r="GA12" s="46" t="s">
        <v>1347</v>
      </c>
      <c r="GB12" s="47"/>
      <c r="GC12" s="48"/>
      <c r="GD12" s="46" t="s">
        <v>1351</v>
      </c>
      <c r="GE12" s="47"/>
      <c r="GF12" s="48"/>
      <c r="GG12" s="46" t="s">
        <v>1355</v>
      </c>
      <c r="GH12" s="47"/>
      <c r="GI12" s="48"/>
      <c r="GJ12" s="46" t="s">
        <v>1359</v>
      </c>
      <c r="GK12" s="47"/>
      <c r="GL12" s="48"/>
      <c r="GM12" s="46" t="s">
        <v>1363</v>
      </c>
      <c r="GN12" s="47"/>
      <c r="GO12" s="48"/>
      <c r="GP12" s="46" t="s">
        <v>1364</v>
      </c>
      <c r="GQ12" s="47"/>
      <c r="GR12" s="48"/>
      <c r="GS12" s="46" t="s">
        <v>1367</v>
      </c>
      <c r="GT12" s="47"/>
      <c r="GU12" s="48"/>
      <c r="GV12" s="46" t="s">
        <v>1371</v>
      </c>
      <c r="GW12" s="47"/>
      <c r="GX12" s="48"/>
      <c r="GY12" s="46" t="s">
        <v>1375</v>
      </c>
      <c r="GZ12" s="47"/>
      <c r="HA12" s="48"/>
      <c r="HB12" s="46" t="s">
        <v>1379</v>
      </c>
      <c r="HC12" s="47"/>
      <c r="HD12" s="48"/>
      <c r="HE12" s="46" t="s">
        <v>1383</v>
      </c>
      <c r="HF12" s="47"/>
      <c r="HG12" s="48"/>
      <c r="HH12" s="46" t="s">
        <v>1387</v>
      </c>
      <c r="HI12" s="47"/>
      <c r="HJ12" s="48"/>
      <c r="HK12" s="46" t="s">
        <v>1391</v>
      </c>
      <c r="HL12" s="47"/>
      <c r="HM12" s="48"/>
      <c r="HN12" s="46" t="s">
        <v>1393</v>
      </c>
      <c r="HO12" s="47"/>
      <c r="HP12" s="48"/>
      <c r="HQ12" s="46" t="s">
        <v>1396</v>
      </c>
      <c r="HR12" s="47"/>
      <c r="HS12" s="48"/>
      <c r="HT12" s="46" t="s">
        <v>1399</v>
      </c>
      <c r="HU12" s="47"/>
      <c r="HV12" s="48"/>
      <c r="HW12" s="46" t="s">
        <v>1403</v>
      </c>
      <c r="HX12" s="47"/>
      <c r="HY12" s="48"/>
      <c r="HZ12" s="46" t="s">
        <v>1407</v>
      </c>
      <c r="IA12" s="47"/>
      <c r="IB12" s="48"/>
      <c r="IC12" s="46" t="s">
        <v>1410</v>
      </c>
      <c r="ID12" s="47"/>
      <c r="IE12" s="48"/>
      <c r="IF12" s="46" t="s">
        <v>1414</v>
      </c>
      <c r="IG12" s="47"/>
      <c r="IH12" s="48"/>
      <c r="II12" s="46" t="s">
        <v>1417</v>
      </c>
      <c r="IJ12" s="47"/>
      <c r="IK12" s="48"/>
      <c r="IL12" s="46" t="s">
        <v>1421</v>
      </c>
      <c r="IM12" s="47"/>
      <c r="IN12" s="48"/>
      <c r="IO12" s="46" t="s">
        <v>1424</v>
      </c>
      <c r="IP12" s="47"/>
      <c r="IQ12" s="48"/>
      <c r="IR12" s="46" t="s">
        <v>1427</v>
      </c>
      <c r="IS12" s="47"/>
      <c r="IT12" s="48"/>
      <c r="IU12" s="46" t="s">
        <v>1431</v>
      </c>
      <c r="IV12" s="47"/>
      <c r="IW12" s="48"/>
      <c r="IX12" s="46" t="s">
        <v>1432</v>
      </c>
      <c r="IY12" s="47"/>
      <c r="IZ12" s="48"/>
      <c r="JA12" s="46" t="s">
        <v>1436</v>
      </c>
      <c r="JB12" s="47"/>
      <c r="JC12" s="48"/>
      <c r="JD12" s="46" t="s">
        <v>1440</v>
      </c>
      <c r="JE12" s="47"/>
      <c r="JF12" s="48"/>
      <c r="JG12" s="46" t="s">
        <v>1444</v>
      </c>
      <c r="JH12" s="47"/>
      <c r="JI12" s="48"/>
      <c r="JJ12" s="46" t="s">
        <v>1446</v>
      </c>
      <c r="JK12" s="47"/>
      <c r="JL12" s="48"/>
      <c r="JM12" s="46" t="s">
        <v>1450</v>
      </c>
      <c r="JN12" s="47"/>
      <c r="JO12" s="48"/>
      <c r="JP12" s="46" t="s">
        <v>1451</v>
      </c>
      <c r="JQ12" s="47"/>
      <c r="JR12" s="48"/>
      <c r="JS12" s="46" t="s">
        <v>1455</v>
      </c>
      <c r="JT12" s="47"/>
      <c r="JU12" s="48"/>
      <c r="JV12" s="46" t="s">
        <v>1459</v>
      </c>
      <c r="JW12" s="47"/>
      <c r="JX12" s="48"/>
      <c r="JY12" s="46" t="s">
        <v>1463</v>
      </c>
      <c r="JZ12" s="47"/>
      <c r="KA12" s="48"/>
      <c r="KB12" s="46" t="s">
        <v>1467</v>
      </c>
      <c r="KC12" s="47"/>
      <c r="KD12" s="48"/>
      <c r="KE12" s="46" t="s">
        <v>1383</v>
      </c>
      <c r="KF12" s="47"/>
      <c r="KG12" s="48"/>
      <c r="KH12" s="46" t="s">
        <v>1472</v>
      </c>
      <c r="KI12" s="47"/>
      <c r="KJ12" s="48"/>
      <c r="KK12" s="46" t="s">
        <v>1474</v>
      </c>
      <c r="KL12" s="47"/>
      <c r="KM12" s="48"/>
      <c r="KN12" s="46" t="s">
        <v>1478</v>
      </c>
      <c r="KO12" s="47"/>
      <c r="KP12" s="48"/>
      <c r="KQ12" s="46" t="s">
        <v>1482</v>
      </c>
      <c r="KR12" s="47"/>
      <c r="KS12" s="48"/>
      <c r="KT12" s="46" t="s">
        <v>1486</v>
      </c>
      <c r="KU12" s="47"/>
      <c r="KV12" s="48"/>
      <c r="KW12" s="112" t="s">
        <v>1490</v>
      </c>
      <c r="KX12" s="98"/>
      <c r="KY12" s="113"/>
      <c r="KZ12" s="112" t="s">
        <v>1494</v>
      </c>
      <c r="LA12" s="98"/>
      <c r="LB12" s="113"/>
      <c r="LC12" s="116" t="s">
        <v>1495</v>
      </c>
      <c r="LD12" s="117"/>
      <c r="LE12" s="118"/>
      <c r="LF12" s="116" t="s">
        <v>1498</v>
      </c>
      <c r="LG12" s="117"/>
      <c r="LH12" s="118"/>
      <c r="LI12" s="116" t="s">
        <v>1502</v>
      </c>
      <c r="LJ12" s="117"/>
      <c r="LK12" s="118"/>
      <c r="LL12" s="116" t="s">
        <v>1506</v>
      </c>
      <c r="LM12" s="117"/>
      <c r="LN12" s="118"/>
      <c r="LO12" s="116" t="s">
        <v>1510</v>
      </c>
      <c r="LP12" s="117"/>
      <c r="LQ12" s="118"/>
      <c r="LR12" s="116" t="s">
        <v>1514</v>
      </c>
      <c r="LS12" s="117"/>
      <c r="LT12" s="118"/>
      <c r="LU12" s="116" t="s">
        <v>1516</v>
      </c>
      <c r="LV12" s="117"/>
      <c r="LW12" s="118"/>
      <c r="LX12" s="116" t="s">
        <v>1520</v>
      </c>
      <c r="LY12" s="117"/>
      <c r="LZ12" s="118"/>
      <c r="MA12" s="116" t="s">
        <v>1524</v>
      </c>
      <c r="MB12" s="117"/>
      <c r="MC12" s="118"/>
      <c r="MD12" s="116" t="s">
        <v>1528</v>
      </c>
      <c r="ME12" s="117"/>
      <c r="MF12" s="118"/>
      <c r="MG12" s="116" t="s">
        <v>1532</v>
      </c>
      <c r="MH12" s="117"/>
      <c r="MI12" s="118"/>
      <c r="MJ12" s="116" t="s">
        <v>1536</v>
      </c>
      <c r="MK12" s="117"/>
      <c r="ML12" s="118"/>
      <c r="MM12" s="112" t="s">
        <v>1540</v>
      </c>
      <c r="MN12" s="98"/>
      <c r="MO12" s="113"/>
      <c r="MP12" s="112" t="s">
        <v>1544</v>
      </c>
      <c r="MQ12" s="98"/>
      <c r="MR12" s="113"/>
      <c r="MS12" s="112" t="s">
        <v>1547</v>
      </c>
      <c r="MT12" s="98"/>
      <c r="MU12" s="113"/>
      <c r="MV12" s="116" t="s">
        <v>1551</v>
      </c>
      <c r="MW12" s="117"/>
      <c r="MX12" s="118"/>
      <c r="MY12" s="116" t="s">
        <v>1555</v>
      </c>
      <c r="MZ12" s="117"/>
      <c r="NA12" s="118"/>
      <c r="NB12" s="112" t="s">
        <v>1559</v>
      </c>
      <c r="NC12" s="98"/>
      <c r="ND12" s="113"/>
      <c r="NE12" s="112" t="s">
        <v>1563</v>
      </c>
      <c r="NF12" s="98"/>
      <c r="NG12" s="113"/>
      <c r="NH12" s="112" t="s">
        <v>1564</v>
      </c>
      <c r="NI12" s="98"/>
      <c r="NJ12" s="113"/>
      <c r="NK12" s="112" t="s">
        <v>1568</v>
      </c>
      <c r="NL12" s="98"/>
      <c r="NM12" s="113"/>
      <c r="NN12" s="112" t="s">
        <v>1572</v>
      </c>
      <c r="NO12" s="98"/>
      <c r="NP12" s="113"/>
      <c r="NQ12" s="112" t="s">
        <v>1576</v>
      </c>
      <c r="NR12" s="98"/>
      <c r="NS12" s="113"/>
      <c r="NT12" s="112" t="s">
        <v>1580</v>
      </c>
      <c r="NU12" s="98"/>
      <c r="NV12" s="113"/>
      <c r="NW12" s="112" t="s">
        <v>1584</v>
      </c>
      <c r="NX12" s="98"/>
      <c r="NY12" s="113"/>
      <c r="NZ12" s="112" t="s">
        <v>1588</v>
      </c>
      <c r="OA12" s="98"/>
      <c r="OB12" s="113"/>
      <c r="OC12" s="112" t="s">
        <v>1592</v>
      </c>
      <c r="OD12" s="98"/>
      <c r="OE12" s="113"/>
      <c r="OF12" s="112" t="s">
        <v>1596</v>
      </c>
      <c r="OG12" s="98"/>
      <c r="OH12" s="113"/>
      <c r="OI12" s="112" t="s">
        <v>1600</v>
      </c>
      <c r="OJ12" s="98"/>
      <c r="OK12" s="113"/>
      <c r="OL12" s="116" t="s">
        <v>1604</v>
      </c>
      <c r="OM12" s="117"/>
      <c r="ON12" s="118"/>
      <c r="OO12" s="116" t="s">
        <v>1608</v>
      </c>
      <c r="OP12" s="117"/>
      <c r="OQ12" s="118"/>
      <c r="OR12" s="116" t="s">
        <v>1612</v>
      </c>
      <c r="OS12" s="117"/>
      <c r="OT12" s="118"/>
      <c r="OU12" s="112" t="s">
        <v>1616</v>
      </c>
      <c r="OV12" s="98"/>
      <c r="OW12" s="113"/>
      <c r="OX12" s="116" t="s">
        <v>1620</v>
      </c>
      <c r="OY12" s="117"/>
      <c r="OZ12" s="118"/>
      <c r="PA12" s="116" t="s">
        <v>1624</v>
      </c>
      <c r="PB12" s="117"/>
      <c r="PC12" s="118"/>
      <c r="PD12" s="116" t="s">
        <v>1628</v>
      </c>
      <c r="PE12" s="117"/>
      <c r="PF12" s="118"/>
      <c r="PG12" s="116" t="s">
        <v>1632</v>
      </c>
      <c r="PH12" s="117"/>
      <c r="PI12" s="118"/>
      <c r="PJ12" s="116" t="s">
        <v>1636</v>
      </c>
      <c r="PK12" s="117"/>
      <c r="PL12" s="118"/>
      <c r="PM12" s="116" t="s">
        <v>1639</v>
      </c>
      <c r="PN12" s="117"/>
      <c r="PO12" s="118"/>
      <c r="PP12" s="116" t="s">
        <v>1643</v>
      </c>
      <c r="PQ12" s="117"/>
      <c r="PR12" s="118"/>
      <c r="PS12" s="116" t="s">
        <v>1647</v>
      </c>
      <c r="PT12" s="117"/>
      <c r="PU12" s="118"/>
      <c r="PV12" s="116" t="s">
        <v>1651</v>
      </c>
      <c r="PW12" s="117"/>
      <c r="PX12" s="118"/>
      <c r="PY12" s="116" t="s">
        <v>1655</v>
      </c>
      <c r="PZ12" s="117"/>
      <c r="QA12" s="118"/>
      <c r="QB12" s="116" t="s">
        <v>1658</v>
      </c>
      <c r="QC12" s="117"/>
      <c r="QD12" s="118"/>
      <c r="QE12" s="112" t="s">
        <v>1662</v>
      </c>
      <c r="QF12" s="98"/>
      <c r="QG12" s="113"/>
      <c r="QH12" s="112" t="s">
        <v>1666</v>
      </c>
      <c r="QI12" s="98"/>
      <c r="QJ12" s="113"/>
      <c r="QK12" s="112" t="s">
        <v>1670</v>
      </c>
      <c r="QL12" s="98"/>
      <c r="QM12" s="113"/>
      <c r="QN12" s="112" t="s">
        <v>1674</v>
      </c>
      <c r="QO12" s="98"/>
      <c r="QP12" s="113"/>
      <c r="QQ12" s="112" t="s">
        <v>1678</v>
      </c>
      <c r="QR12" s="98"/>
      <c r="QS12" s="113"/>
      <c r="QT12" s="112" t="s">
        <v>1682</v>
      </c>
      <c r="QU12" s="98"/>
      <c r="QV12" s="113"/>
      <c r="QW12" s="112" t="s">
        <v>1686</v>
      </c>
      <c r="QX12" s="98"/>
      <c r="QY12" s="113"/>
      <c r="QZ12" s="112" t="s">
        <v>1690</v>
      </c>
      <c r="RA12" s="98"/>
      <c r="RB12" s="113"/>
      <c r="RC12" s="112" t="s">
        <v>975</v>
      </c>
      <c r="RD12" s="98"/>
      <c r="RE12" s="113"/>
      <c r="RF12" s="112" t="s">
        <v>1696</v>
      </c>
      <c r="RG12" s="98"/>
      <c r="RH12" s="113"/>
      <c r="RI12" s="112" t="s">
        <v>1697</v>
      </c>
      <c r="RJ12" s="98"/>
      <c r="RK12" s="113"/>
      <c r="RL12" s="112" t="s">
        <v>1701</v>
      </c>
      <c r="RM12" s="98"/>
      <c r="RN12" s="113"/>
      <c r="RO12" s="112" t="s">
        <v>1705</v>
      </c>
      <c r="RP12" s="98"/>
      <c r="RQ12" s="113"/>
      <c r="RR12" s="112" t="s">
        <v>1709</v>
      </c>
      <c r="RS12" s="98"/>
      <c r="RT12" s="113"/>
      <c r="RU12" s="112" t="s">
        <v>1713</v>
      </c>
      <c r="RV12" s="98"/>
      <c r="RW12" s="113"/>
      <c r="RX12" s="112" t="s">
        <v>1717</v>
      </c>
      <c r="RY12" s="98"/>
      <c r="RZ12" s="113"/>
      <c r="SA12" s="112" t="s">
        <v>1721</v>
      </c>
      <c r="SB12" s="98"/>
      <c r="SC12" s="113"/>
      <c r="SD12" s="112" t="s">
        <v>1725</v>
      </c>
      <c r="SE12" s="98"/>
      <c r="SF12" s="113"/>
      <c r="SG12" s="112" t="s">
        <v>1729</v>
      </c>
      <c r="SH12" s="98"/>
      <c r="SI12" s="113"/>
      <c r="SJ12" s="112" t="s">
        <v>1733</v>
      </c>
      <c r="SK12" s="98"/>
      <c r="SL12" s="113"/>
      <c r="SM12" s="112" t="s">
        <v>1737</v>
      </c>
      <c r="SN12" s="98"/>
      <c r="SO12" s="113"/>
      <c r="SP12" s="112" t="s">
        <v>1741</v>
      </c>
      <c r="SQ12" s="98"/>
      <c r="SR12" s="113"/>
      <c r="SS12" s="112" t="s">
        <v>1745</v>
      </c>
      <c r="ST12" s="98"/>
      <c r="SU12" s="113"/>
      <c r="SV12" s="112" t="s">
        <v>1749</v>
      </c>
      <c r="SW12" s="98"/>
      <c r="SX12" s="113"/>
      <c r="SY12" s="112" t="s">
        <v>1753</v>
      </c>
      <c r="SZ12" s="98"/>
      <c r="TA12" s="113"/>
      <c r="TB12" s="112" t="s">
        <v>1756</v>
      </c>
      <c r="TC12" s="98"/>
      <c r="TD12" s="113"/>
      <c r="TE12" s="112" t="s">
        <v>1264</v>
      </c>
      <c r="TF12" s="98"/>
      <c r="TG12" s="113"/>
      <c r="TH12" s="112" t="s">
        <v>1763</v>
      </c>
      <c r="TI12" s="98"/>
      <c r="TJ12" s="113"/>
      <c r="TK12" s="112" t="s">
        <v>1767</v>
      </c>
      <c r="TL12" s="98"/>
      <c r="TM12" s="113"/>
      <c r="TN12" s="112" t="s">
        <v>1769</v>
      </c>
      <c r="TO12" s="98"/>
      <c r="TP12" s="113"/>
      <c r="TQ12" s="112" t="s">
        <v>1773</v>
      </c>
      <c r="TR12" s="98"/>
      <c r="TS12" s="113"/>
      <c r="TT12" s="112" t="s">
        <v>1777</v>
      </c>
      <c r="TU12" s="98"/>
      <c r="TV12" s="113"/>
      <c r="TW12" s="112" t="s">
        <v>1781</v>
      </c>
      <c r="TX12" s="98"/>
      <c r="TY12" s="113"/>
      <c r="TZ12" s="112" t="s">
        <v>1785</v>
      </c>
      <c r="UA12" s="98"/>
      <c r="UB12" s="113"/>
      <c r="UC12" s="112" t="s">
        <v>1789</v>
      </c>
      <c r="UD12" s="98"/>
      <c r="UE12" s="113"/>
      <c r="UF12" s="112" t="s">
        <v>1793</v>
      </c>
      <c r="UG12" s="98"/>
      <c r="UH12" s="113"/>
      <c r="UI12" s="112" t="s">
        <v>1796</v>
      </c>
      <c r="UJ12" s="98"/>
      <c r="UK12" s="113"/>
      <c r="UL12" s="112" t="s">
        <v>1800</v>
      </c>
      <c r="UM12" s="98"/>
      <c r="UN12" s="113"/>
      <c r="UO12" s="112" t="s">
        <v>1804</v>
      </c>
      <c r="UP12" s="98"/>
      <c r="UQ12" s="113"/>
      <c r="UR12" s="112" t="s">
        <v>1808</v>
      </c>
      <c r="US12" s="98"/>
      <c r="UT12" s="113"/>
      <c r="UU12" s="112" t="s">
        <v>1812</v>
      </c>
      <c r="UV12" s="98"/>
      <c r="UW12" s="113"/>
      <c r="UX12" s="112" t="s">
        <v>1816</v>
      </c>
      <c r="UY12" s="98"/>
      <c r="UZ12" s="113"/>
      <c r="VA12" s="112" t="s">
        <v>1818</v>
      </c>
      <c r="VB12" s="98"/>
      <c r="VC12" s="99"/>
      <c r="VD12" s="97" t="s">
        <v>1822</v>
      </c>
      <c r="VE12" s="98"/>
      <c r="VF12" s="99"/>
      <c r="VG12" s="97" t="s">
        <v>1826</v>
      </c>
      <c r="VH12" s="98"/>
      <c r="VI12" s="113"/>
      <c r="VJ12" s="112" t="s">
        <v>1829</v>
      </c>
      <c r="VK12" s="98"/>
      <c r="VL12" s="113"/>
      <c r="VM12" s="112" t="s">
        <v>1833</v>
      </c>
      <c r="VN12" s="98"/>
      <c r="VO12" s="113"/>
      <c r="VP12" s="112" t="s">
        <v>1836</v>
      </c>
      <c r="VQ12" s="98"/>
      <c r="VR12" s="113"/>
      <c r="VS12" s="112" t="s">
        <v>1839</v>
      </c>
      <c r="VT12" s="98"/>
      <c r="VU12" s="113"/>
      <c r="VV12" s="112" t="s">
        <v>1842</v>
      </c>
      <c r="VW12" s="98"/>
      <c r="VX12" s="113"/>
      <c r="VY12" s="112" t="s">
        <v>1843</v>
      </c>
      <c r="VZ12" s="98"/>
      <c r="WA12" s="113"/>
      <c r="WB12" s="112" t="s">
        <v>1846</v>
      </c>
      <c r="WC12" s="98"/>
      <c r="WD12" s="113"/>
      <c r="WE12" s="112" t="s">
        <v>1850</v>
      </c>
      <c r="WF12" s="98"/>
      <c r="WG12" s="113"/>
      <c r="WH12" s="53" t="s">
        <v>1851</v>
      </c>
      <c r="WI12" s="54"/>
      <c r="WJ12" s="55"/>
      <c r="WK12" s="112" t="s">
        <v>1855</v>
      </c>
      <c r="WL12" s="98"/>
      <c r="WM12" s="113"/>
      <c r="WN12" s="112" t="s">
        <v>1857</v>
      </c>
      <c r="WO12" s="98"/>
      <c r="WP12" s="113"/>
      <c r="WQ12" s="112" t="s">
        <v>1859</v>
      </c>
      <c r="WR12" s="98"/>
      <c r="WS12" s="113"/>
      <c r="WT12" s="112" t="s">
        <v>1863</v>
      </c>
      <c r="WU12" s="98"/>
      <c r="WV12" s="113"/>
      <c r="WW12" s="112" t="s">
        <v>1866</v>
      </c>
      <c r="WX12" s="98"/>
      <c r="WY12" s="113"/>
      <c r="WZ12" s="112" t="s">
        <v>1869</v>
      </c>
      <c r="XA12" s="98"/>
      <c r="XB12" s="113"/>
      <c r="XC12" s="112" t="s">
        <v>1873</v>
      </c>
      <c r="XD12" s="98"/>
      <c r="XE12" s="113"/>
      <c r="XF12" s="112" t="s">
        <v>1877</v>
      </c>
      <c r="XG12" s="98"/>
      <c r="XH12" s="99"/>
      <c r="XI12" s="97" t="s">
        <v>1878</v>
      </c>
      <c r="XJ12" s="98"/>
      <c r="XK12" s="99"/>
    </row>
    <row r="13" spans="1:635" ht="180.75" thickBot="1">
      <c r="A13" s="91"/>
      <c r="B13" s="91"/>
      <c r="C13" s="26" t="s">
        <v>1140</v>
      </c>
      <c r="D13" s="27" t="s">
        <v>1141</v>
      </c>
      <c r="E13" s="28" t="s">
        <v>1142</v>
      </c>
      <c r="F13" s="26" t="s">
        <v>1144</v>
      </c>
      <c r="G13" s="27" t="s">
        <v>1145</v>
      </c>
      <c r="H13" s="28" t="s">
        <v>1146</v>
      </c>
      <c r="I13" s="26" t="s">
        <v>218</v>
      </c>
      <c r="J13" s="27" t="s">
        <v>1147</v>
      </c>
      <c r="K13" s="28" t="s">
        <v>219</v>
      </c>
      <c r="L13" s="26" t="s">
        <v>1149</v>
      </c>
      <c r="M13" s="27" t="s">
        <v>1150</v>
      </c>
      <c r="N13" s="28" t="s">
        <v>1151</v>
      </c>
      <c r="O13" s="26" t="s">
        <v>1153</v>
      </c>
      <c r="P13" s="27" t="s">
        <v>1154</v>
      </c>
      <c r="Q13" s="28" t="s">
        <v>1155</v>
      </c>
      <c r="R13" s="26" t="s">
        <v>1157</v>
      </c>
      <c r="S13" s="27" t="s">
        <v>1158</v>
      </c>
      <c r="T13" s="28" t="s">
        <v>1159</v>
      </c>
      <c r="U13" s="26" t="s">
        <v>1161</v>
      </c>
      <c r="V13" s="27" t="s">
        <v>1162</v>
      </c>
      <c r="W13" s="28" t="s">
        <v>1163</v>
      </c>
      <c r="X13" s="26" t="s">
        <v>1165</v>
      </c>
      <c r="Y13" s="27" t="s">
        <v>1166</v>
      </c>
      <c r="Z13" s="28" t="s">
        <v>1167</v>
      </c>
      <c r="AA13" s="26" t="s">
        <v>1169</v>
      </c>
      <c r="AB13" s="27" t="s">
        <v>1170</v>
      </c>
      <c r="AC13" s="28" t="s">
        <v>1171</v>
      </c>
      <c r="AD13" s="26" t="s">
        <v>1172</v>
      </c>
      <c r="AE13" s="27" t="s">
        <v>1173</v>
      </c>
      <c r="AF13" s="28" t="s">
        <v>1174</v>
      </c>
      <c r="AG13" s="26" t="s">
        <v>1884</v>
      </c>
      <c r="AH13" s="27" t="s">
        <v>1176</v>
      </c>
      <c r="AI13" s="28" t="s">
        <v>1177</v>
      </c>
      <c r="AJ13" s="26" t="s">
        <v>1179</v>
      </c>
      <c r="AK13" s="27" t="s">
        <v>1180</v>
      </c>
      <c r="AL13" s="28" t="s">
        <v>1181</v>
      </c>
      <c r="AM13" s="26" t="s">
        <v>1183</v>
      </c>
      <c r="AN13" s="27" t="s">
        <v>1184</v>
      </c>
      <c r="AO13" s="28" t="s">
        <v>1185</v>
      </c>
      <c r="AP13" s="26" t="s">
        <v>1187</v>
      </c>
      <c r="AQ13" s="27" t="s">
        <v>1188</v>
      </c>
      <c r="AR13" s="28" t="s">
        <v>1189</v>
      </c>
      <c r="AS13" s="26" t="s">
        <v>1191</v>
      </c>
      <c r="AT13" s="27" t="s">
        <v>1192</v>
      </c>
      <c r="AU13" s="28" t="s">
        <v>1193</v>
      </c>
      <c r="AV13" s="26" t="s">
        <v>1195</v>
      </c>
      <c r="AW13" s="27" t="s">
        <v>1196</v>
      </c>
      <c r="AX13" s="28" t="s">
        <v>1197</v>
      </c>
      <c r="AY13" s="26" t="s">
        <v>1199</v>
      </c>
      <c r="AZ13" s="27" t="s">
        <v>1200</v>
      </c>
      <c r="BA13" s="28" t="s">
        <v>197</v>
      </c>
      <c r="BB13" s="26" t="s">
        <v>221</v>
      </c>
      <c r="BC13" s="27" t="s">
        <v>1202</v>
      </c>
      <c r="BD13" s="28" t="s">
        <v>1203</v>
      </c>
      <c r="BE13" s="26" t="s">
        <v>1205</v>
      </c>
      <c r="BF13" s="27" t="s">
        <v>1206</v>
      </c>
      <c r="BG13" s="28" t="s">
        <v>1207</v>
      </c>
      <c r="BH13" s="26" t="s">
        <v>1209</v>
      </c>
      <c r="BI13" s="27" t="s">
        <v>1210</v>
      </c>
      <c r="BJ13" s="28" t="s">
        <v>1211</v>
      </c>
      <c r="BK13" s="26" t="s">
        <v>1213</v>
      </c>
      <c r="BL13" s="27" t="s">
        <v>1214</v>
      </c>
      <c r="BM13" s="28" t="s">
        <v>1215</v>
      </c>
      <c r="BN13" s="26" t="s">
        <v>1217</v>
      </c>
      <c r="BO13" s="27" t="s">
        <v>1218</v>
      </c>
      <c r="BP13" s="28" t="s">
        <v>1219</v>
      </c>
      <c r="BQ13" s="26" t="s">
        <v>1221</v>
      </c>
      <c r="BR13" s="27" t="s">
        <v>1222</v>
      </c>
      <c r="BS13" s="28" t="s">
        <v>1223</v>
      </c>
      <c r="BT13" s="26" t="s">
        <v>1225</v>
      </c>
      <c r="BU13" s="27" t="s">
        <v>1226</v>
      </c>
      <c r="BV13" s="28" t="s">
        <v>1227</v>
      </c>
      <c r="BW13" s="26" t="s">
        <v>221</v>
      </c>
      <c r="BX13" s="27" t="s">
        <v>1202</v>
      </c>
      <c r="BY13" s="28" t="s">
        <v>1203</v>
      </c>
      <c r="BZ13" s="26" t="s">
        <v>476</v>
      </c>
      <c r="CA13" s="27" t="s">
        <v>1230</v>
      </c>
      <c r="CB13" s="28" t="s">
        <v>1231</v>
      </c>
      <c r="CC13" s="26" t="s">
        <v>1233</v>
      </c>
      <c r="CD13" s="27" t="s">
        <v>1234</v>
      </c>
      <c r="CE13" s="28" t="s">
        <v>1235</v>
      </c>
      <c r="CF13" s="26" t="s">
        <v>1237</v>
      </c>
      <c r="CG13" s="27" t="s">
        <v>1238</v>
      </c>
      <c r="CH13" s="28" t="s">
        <v>1239</v>
      </c>
      <c r="CI13" s="26"/>
      <c r="CJ13" s="27"/>
      <c r="CK13" s="28"/>
      <c r="CL13" s="26" t="s">
        <v>1242</v>
      </c>
      <c r="CM13" s="27" t="s">
        <v>1243</v>
      </c>
      <c r="CN13" s="28" t="s">
        <v>1244</v>
      </c>
      <c r="CO13" s="30" t="s">
        <v>1246</v>
      </c>
      <c r="CP13" s="32" t="s">
        <v>1247</v>
      </c>
      <c r="CQ13" s="31" t="s">
        <v>1248</v>
      </c>
      <c r="CR13" s="30" t="s">
        <v>1250</v>
      </c>
      <c r="CS13" s="32" t="s">
        <v>1251</v>
      </c>
      <c r="CT13" s="31" t="s">
        <v>1252</v>
      </c>
      <c r="CU13" s="30" t="s">
        <v>1253</v>
      </c>
      <c r="CV13" s="32" t="s">
        <v>1254</v>
      </c>
      <c r="CW13" s="31" t="s">
        <v>1255</v>
      </c>
      <c r="CX13" s="30" t="s">
        <v>204</v>
      </c>
      <c r="CY13" s="32" t="s">
        <v>1257</v>
      </c>
      <c r="CZ13" s="31" t="s">
        <v>1258</v>
      </c>
      <c r="DA13" s="30" t="s">
        <v>1260</v>
      </c>
      <c r="DB13" s="32" t="s">
        <v>1261</v>
      </c>
      <c r="DC13" s="31" t="s">
        <v>1262</v>
      </c>
      <c r="DD13" s="30" t="s">
        <v>209</v>
      </c>
      <c r="DE13" s="32" t="s">
        <v>578</v>
      </c>
      <c r="DF13" s="31" t="s">
        <v>202</v>
      </c>
      <c r="DG13" s="30" t="s">
        <v>477</v>
      </c>
      <c r="DH13" s="32" t="s">
        <v>1265</v>
      </c>
      <c r="DI13" s="31" t="s">
        <v>478</v>
      </c>
      <c r="DJ13" s="30" t="s">
        <v>1267</v>
      </c>
      <c r="DK13" s="32" t="s">
        <v>1268</v>
      </c>
      <c r="DL13" s="31" t="s">
        <v>1269</v>
      </c>
      <c r="DM13" s="30" t="s">
        <v>1271</v>
      </c>
      <c r="DN13" s="32" t="s">
        <v>1272</v>
      </c>
      <c r="DO13" s="31" t="s">
        <v>1273</v>
      </c>
      <c r="DP13" s="30" t="s">
        <v>1275</v>
      </c>
      <c r="DQ13" s="32" t="s">
        <v>1276</v>
      </c>
      <c r="DR13" s="31" t="s">
        <v>1277</v>
      </c>
      <c r="DS13" s="30" t="s">
        <v>1279</v>
      </c>
      <c r="DT13" s="32" t="s">
        <v>1280</v>
      </c>
      <c r="DU13" s="31" t="s">
        <v>1281</v>
      </c>
      <c r="DV13" s="30" t="s">
        <v>1283</v>
      </c>
      <c r="DW13" s="32" t="s">
        <v>1284</v>
      </c>
      <c r="DX13" s="31" t="s">
        <v>1285</v>
      </c>
      <c r="DY13" s="30" t="s">
        <v>1287</v>
      </c>
      <c r="DZ13" s="32" t="s">
        <v>1288</v>
      </c>
      <c r="EA13" s="31" t="s">
        <v>1289</v>
      </c>
      <c r="EB13" s="30" t="s">
        <v>1291</v>
      </c>
      <c r="EC13" s="32" t="s">
        <v>1292</v>
      </c>
      <c r="ED13" s="31" t="s">
        <v>1293</v>
      </c>
      <c r="EE13" s="30" t="s">
        <v>1295</v>
      </c>
      <c r="EF13" s="32" t="s">
        <v>1296</v>
      </c>
      <c r="EG13" s="31" t="s">
        <v>1297</v>
      </c>
      <c r="EH13" s="30" t="s">
        <v>643</v>
      </c>
      <c r="EI13" s="32" t="s">
        <v>1299</v>
      </c>
      <c r="EJ13" s="31" t="s">
        <v>1300</v>
      </c>
      <c r="EK13" s="30" t="s">
        <v>206</v>
      </c>
      <c r="EL13" s="32" t="s">
        <v>471</v>
      </c>
      <c r="EM13" s="31" t="s">
        <v>207</v>
      </c>
      <c r="EN13" s="30" t="s">
        <v>1303</v>
      </c>
      <c r="EO13" s="32" t="s">
        <v>1304</v>
      </c>
      <c r="EP13" s="31" t="s">
        <v>1305</v>
      </c>
      <c r="EQ13" s="30" t="s">
        <v>1307</v>
      </c>
      <c r="ER13" s="32" t="s">
        <v>1308</v>
      </c>
      <c r="ES13" s="31" t="s">
        <v>1309</v>
      </c>
      <c r="ET13" s="30" t="s">
        <v>194</v>
      </c>
      <c r="EU13" s="32" t="s">
        <v>210</v>
      </c>
      <c r="EV13" s="31" t="s">
        <v>195</v>
      </c>
      <c r="EW13" s="30" t="s">
        <v>1312</v>
      </c>
      <c r="EX13" s="32" t="s">
        <v>1313</v>
      </c>
      <c r="EY13" s="31" t="s">
        <v>1314</v>
      </c>
      <c r="EZ13" s="30" t="s">
        <v>1316</v>
      </c>
      <c r="FA13" s="32" t="s">
        <v>1317</v>
      </c>
      <c r="FB13" s="31" t="s">
        <v>1318</v>
      </c>
      <c r="FC13" s="30" t="s">
        <v>1320</v>
      </c>
      <c r="FD13" s="32" t="s">
        <v>1321</v>
      </c>
      <c r="FE13" s="31" t="s">
        <v>1322</v>
      </c>
      <c r="FF13" s="30" t="s">
        <v>1324</v>
      </c>
      <c r="FG13" s="32" t="s">
        <v>1325</v>
      </c>
      <c r="FH13" s="31" t="s">
        <v>1326</v>
      </c>
      <c r="FI13" s="30" t="s">
        <v>1885</v>
      </c>
      <c r="FJ13" s="32" t="s">
        <v>1328</v>
      </c>
      <c r="FK13" s="31" t="s">
        <v>1329</v>
      </c>
      <c r="FL13" s="30" t="s">
        <v>1331</v>
      </c>
      <c r="FM13" s="32" t="s">
        <v>1332</v>
      </c>
      <c r="FN13" s="31" t="s">
        <v>1333</v>
      </c>
      <c r="FO13" s="30" t="s">
        <v>1335</v>
      </c>
      <c r="FP13" s="32" t="s">
        <v>1336</v>
      </c>
      <c r="FQ13" s="31" t="s">
        <v>1337</v>
      </c>
      <c r="FR13" s="30" t="s">
        <v>1339</v>
      </c>
      <c r="FS13" s="32" t="s">
        <v>1340</v>
      </c>
      <c r="FT13" s="31" t="s">
        <v>1341</v>
      </c>
      <c r="FU13" s="30" t="s">
        <v>215</v>
      </c>
      <c r="FV13" s="32" t="s">
        <v>469</v>
      </c>
      <c r="FW13" s="31" t="s">
        <v>216</v>
      </c>
      <c r="FX13" s="30" t="s">
        <v>1344</v>
      </c>
      <c r="FY13" s="32" t="s">
        <v>1345</v>
      </c>
      <c r="FZ13" s="31" t="s">
        <v>1346</v>
      </c>
      <c r="GA13" s="30" t="s">
        <v>1348</v>
      </c>
      <c r="GB13" s="32" t="s">
        <v>1349</v>
      </c>
      <c r="GC13" s="31" t="s">
        <v>1350</v>
      </c>
      <c r="GD13" s="30" t="s">
        <v>1352</v>
      </c>
      <c r="GE13" s="32" t="s">
        <v>1353</v>
      </c>
      <c r="GF13" s="31" t="s">
        <v>1354</v>
      </c>
      <c r="GG13" s="30" t="s">
        <v>1356</v>
      </c>
      <c r="GH13" s="32" t="s">
        <v>1357</v>
      </c>
      <c r="GI13" s="31" t="s">
        <v>1358</v>
      </c>
      <c r="GJ13" s="30" t="s">
        <v>1360</v>
      </c>
      <c r="GK13" s="32" t="s">
        <v>1361</v>
      </c>
      <c r="GL13" s="31" t="s">
        <v>1362</v>
      </c>
      <c r="GM13" s="30" t="s">
        <v>211</v>
      </c>
      <c r="GN13" s="32" t="s">
        <v>212</v>
      </c>
      <c r="GO13" s="31" t="s">
        <v>223</v>
      </c>
      <c r="GP13" s="30" t="s">
        <v>232</v>
      </c>
      <c r="GQ13" s="32" t="s">
        <v>1365</v>
      </c>
      <c r="GR13" s="31" t="s">
        <v>1366</v>
      </c>
      <c r="GS13" s="30" t="s">
        <v>1368</v>
      </c>
      <c r="GT13" s="32" t="s">
        <v>1369</v>
      </c>
      <c r="GU13" s="31" t="s">
        <v>1370</v>
      </c>
      <c r="GV13" s="30" t="s">
        <v>1372</v>
      </c>
      <c r="GW13" s="32" t="s">
        <v>1373</v>
      </c>
      <c r="GX13" s="31" t="s">
        <v>1374</v>
      </c>
      <c r="GY13" s="30" t="s">
        <v>1376</v>
      </c>
      <c r="GZ13" s="32" t="s">
        <v>1377</v>
      </c>
      <c r="HA13" s="31" t="s">
        <v>1378</v>
      </c>
      <c r="HB13" s="30" t="s">
        <v>1380</v>
      </c>
      <c r="HC13" s="32" t="s">
        <v>1381</v>
      </c>
      <c r="HD13" s="31" t="s">
        <v>1382</v>
      </c>
      <c r="HE13" s="30" t="s">
        <v>1384</v>
      </c>
      <c r="HF13" s="32" t="s">
        <v>1385</v>
      </c>
      <c r="HG13" s="31" t="s">
        <v>1386</v>
      </c>
      <c r="HH13" s="30" t="s">
        <v>1388</v>
      </c>
      <c r="HI13" s="32" t="s">
        <v>1389</v>
      </c>
      <c r="HJ13" s="31" t="s">
        <v>1390</v>
      </c>
      <c r="HK13" s="30" t="s">
        <v>1103</v>
      </c>
      <c r="HL13" s="32" t="s">
        <v>1104</v>
      </c>
      <c r="HM13" s="31" t="s">
        <v>1392</v>
      </c>
      <c r="HN13" s="30" t="s">
        <v>198</v>
      </c>
      <c r="HO13" s="32" t="s">
        <v>1394</v>
      </c>
      <c r="HP13" s="31" t="s">
        <v>1395</v>
      </c>
      <c r="HQ13" s="30" t="s">
        <v>472</v>
      </c>
      <c r="HR13" s="32" t="s">
        <v>1397</v>
      </c>
      <c r="HS13" s="31" t="s">
        <v>1398</v>
      </c>
      <c r="HT13" s="30" t="s">
        <v>1400</v>
      </c>
      <c r="HU13" s="32" t="s">
        <v>1401</v>
      </c>
      <c r="HV13" s="31" t="s">
        <v>1402</v>
      </c>
      <c r="HW13" s="30" t="s">
        <v>1404</v>
      </c>
      <c r="HX13" s="32" t="s">
        <v>1405</v>
      </c>
      <c r="HY13" s="31" t="s">
        <v>1406</v>
      </c>
      <c r="HZ13" s="30" t="s">
        <v>1267</v>
      </c>
      <c r="IA13" s="32" t="s">
        <v>1408</v>
      </c>
      <c r="IB13" s="31" t="s">
        <v>1409</v>
      </c>
      <c r="IC13" s="30" t="s">
        <v>1411</v>
      </c>
      <c r="ID13" s="32" t="s">
        <v>1412</v>
      </c>
      <c r="IE13" s="31" t="s">
        <v>1413</v>
      </c>
      <c r="IF13" s="30" t="s">
        <v>1415</v>
      </c>
      <c r="IG13" s="32" t="s">
        <v>1416</v>
      </c>
      <c r="IH13" s="31" t="s">
        <v>1409</v>
      </c>
      <c r="II13" s="30" t="s">
        <v>1418</v>
      </c>
      <c r="IJ13" s="32" t="s">
        <v>1419</v>
      </c>
      <c r="IK13" s="31" t="s">
        <v>1420</v>
      </c>
      <c r="IL13" s="30" t="s">
        <v>1886</v>
      </c>
      <c r="IM13" s="32" t="s">
        <v>1422</v>
      </c>
      <c r="IN13" s="31" t="s">
        <v>1423</v>
      </c>
      <c r="IO13" s="30" t="s">
        <v>1425</v>
      </c>
      <c r="IP13" s="32" t="s">
        <v>1426</v>
      </c>
      <c r="IQ13" s="31" t="s">
        <v>195</v>
      </c>
      <c r="IR13" s="30" t="s">
        <v>1428</v>
      </c>
      <c r="IS13" s="32" t="s">
        <v>1429</v>
      </c>
      <c r="IT13" s="31" t="s">
        <v>1430</v>
      </c>
      <c r="IU13" s="30" t="s">
        <v>1404</v>
      </c>
      <c r="IV13" s="32" t="s">
        <v>1405</v>
      </c>
      <c r="IW13" s="31" t="s">
        <v>1406</v>
      </c>
      <c r="IX13" s="30" t="s">
        <v>1433</v>
      </c>
      <c r="IY13" s="32" t="s">
        <v>1434</v>
      </c>
      <c r="IZ13" s="31" t="s">
        <v>1435</v>
      </c>
      <c r="JA13" s="30" t="s">
        <v>1437</v>
      </c>
      <c r="JB13" s="32" t="s">
        <v>1438</v>
      </c>
      <c r="JC13" s="31" t="s">
        <v>1439</v>
      </c>
      <c r="JD13" s="30" t="s">
        <v>1441</v>
      </c>
      <c r="JE13" s="32" t="s">
        <v>1442</v>
      </c>
      <c r="JF13" s="31" t="s">
        <v>1443</v>
      </c>
      <c r="JG13" s="30" t="s">
        <v>473</v>
      </c>
      <c r="JH13" s="32" t="s">
        <v>474</v>
      </c>
      <c r="JI13" s="31" t="s">
        <v>1445</v>
      </c>
      <c r="JJ13" s="30" t="s">
        <v>1447</v>
      </c>
      <c r="JK13" s="32" t="s">
        <v>1448</v>
      </c>
      <c r="JL13" s="31" t="s">
        <v>1449</v>
      </c>
      <c r="JM13" s="30"/>
      <c r="JN13" s="32"/>
      <c r="JO13" s="31"/>
      <c r="JP13" s="30" t="s">
        <v>1452</v>
      </c>
      <c r="JQ13" s="32" t="s">
        <v>1453</v>
      </c>
      <c r="JR13" s="31" t="s">
        <v>1454</v>
      </c>
      <c r="JS13" s="30" t="s">
        <v>1456</v>
      </c>
      <c r="JT13" s="32" t="s">
        <v>1457</v>
      </c>
      <c r="JU13" s="31" t="s">
        <v>1458</v>
      </c>
      <c r="JV13" s="30" t="s">
        <v>1460</v>
      </c>
      <c r="JW13" s="32" t="s">
        <v>1461</v>
      </c>
      <c r="JX13" s="31" t="s">
        <v>1462</v>
      </c>
      <c r="JY13" s="30" t="s">
        <v>1464</v>
      </c>
      <c r="JZ13" s="32" t="s">
        <v>1465</v>
      </c>
      <c r="KA13" s="31" t="s">
        <v>1466</v>
      </c>
      <c r="KB13" s="30" t="s">
        <v>1468</v>
      </c>
      <c r="KC13" s="32" t="s">
        <v>1469</v>
      </c>
      <c r="KD13" s="31" t="s">
        <v>1470</v>
      </c>
      <c r="KE13" s="30" t="s">
        <v>1384</v>
      </c>
      <c r="KF13" s="32" t="s">
        <v>1385</v>
      </c>
      <c r="KG13" s="31" t="s">
        <v>1471</v>
      </c>
      <c r="KH13" s="30" t="s">
        <v>215</v>
      </c>
      <c r="KI13" s="32" t="s">
        <v>469</v>
      </c>
      <c r="KJ13" s="31" t="s">
        <v>1473</v>
      </c>
      <c r="KK13" s="30" t="s">
        <v>1475</v>
      </c>
      <c r="KL13" s="32" t="s">
        <v>1476</v>
      </c>
      <c r="KM13" s="31" t="s">
        <v>1477</v>
      </c>
      <c r="KN13" s="30" t="s">
        <v>1479</v>
      </c>
      <c r="KO13" s="32" t="s">
        <v>1480</v>
      </c>
      <c r="KP13" s="31" t="s">
        <v>1481</v>
      </c>
      <c r="KQ13" s="30" t="s">
        <v>1483</v>
      </c>
      <c r="KR13" s="32" t="s">
        <v>1484</v>
      </c>
      <c r="KS13" s="31" t="s">
        <v>1485</v>
      </c>
      <c r="KT13" s="30" t="s">
        <v>1487</v>
      </c>
      <c r="KU13" s="32" t="s">
        <v>1488</v>
      </c>
      <c r="KV13" s="31" t="s">
        <v>1489</v>
      </c>
      <c r="KW13" s="33" t="s">
        <v>1491</v>
      </c>
      <c r="KX13" s="34" t="s">
        <v>1492</v>
      </c>
      <c r="KY13" s="34" t="s">
        <v>1493</v>
      </c>
      <c r="KZ13" s="33" t="s">
        <v>206</v>
      </c>
      <c r="LA13" s="34" t="s">
        <v>471</v>
      </c>
      <c r="LB13" s="34" t="s">
        <v>207</v>
      </c>
      <c r="LC13" s="33" t="s">
        <v>1887</v>
      </c>
      <c r="LD13" s="34" t="s">
        <v>1496</v>
      </c>
      <c r="LE13" s="34" t="s">
        <v>1497</v>
      </c>
      <c r="LF13" s="33" t="s">
        <v>1499</v>
      </c>
      <c r="LG13" s="34" t="s">
        <v>1500</v>
      </c>
      <c r="LH13" s="34" t="s">
        <v>1501</v>
      </c>
      <c r="LI13" s="33" t="s">
        <v>1503</v>
      </c>
      <c r="LJ13" s="34" t="s">
        <v>1504</v>
      </c>
      <c r="LK13" s="34" t="s">
        <v>1505</v>
      </c>
      <c r="LL13" s="33" t="s">
        <v>1507</v>
      </c>
      <c r="LM13" s="34" t="s">
        <v>1508</v>
      </c>
      <c r="LN13" s="34" t="s">
        <v>1509</v>
      </c>
      <c r="LO13" s="33" t="s">
        <v>1511</v>
      </c>
      <c r="LP13" s="34" t="s">
        <v>1512</v>
      </c>
      <c r="LQ13" s="34" t="s">
        <v>1513</v>
      </c>
      <c r="LR13" s="33" t="s">
        <v>1888</v>
      </c>
      <c r="LS13" s="34" t="s">
        <v>1889</v>
      </c>
      <c r="LT13" s="34" t="s">
        <v>1515</v>
      </c>
      <c r="LU13" s="33" t="s">
        <v>1517</v>
      </c>
      <c r="LV13" s="34" t="s">
        <v>1518</v>
      </c>
      <c r="LW13" s="34" t="s">
        <v>1519</v>
      </c>
      <c r="LX13" s="33" t="s">
        <v>1521</v>
      </c>
      <c r="LY13" s="34" t="s">
        <v>1522</v>
      </c>
      <c r="LZ13" s="34" t="s">
        <v>1523</v>
      </c>
      <c r="MA13" s="33" t="s">
        <v>1525</v>
      </c>
      <c r="MB13" s="34" t="s">
        <v>1526</v>
      </c>
      <c r="MC13" s="34" t="s">
        <v>1527</v>
      </c>
      <c r="MD13" s="33" t="s">
        <v>1529</v>
      </c>
      <c r="ME13" s="34" t="s">
        <v>1530</v>
      </c>
      <c r="MF13" s="34" t="s">
        <v>1531</v>
      </c>
      <c r="MG13" s="33" t="s">
        <v>1533</v>
      </c>
      <c r="MH13" s="34" t="s">
        <v>1534</v>
      </c>
      <c r="MI13" s="34" t="s">
        <v>1535</v>
      </c>
      <c r="MJ13" s="33" t="s">
        <v>1537</v>
      </c>
      <c r="MK13" s="34" t="s">
        <v>1538</v>
      </c>
      <c r="ML13" s="34" t="s">
        <v>1539</v>
      </c>
      <c r="MM13" s="33" t="s">
        <v>1541</v>
      </c>
      <c r="MN13" s="34" t="s">
        <v>1542</v>
      </c>
      <c r="MO13" s="34" t="s">
        <v>1543</v>
      </c>
      <c r="MP13" s="33" t="s">
        <v>1890</v>
      </c>
      <c r="MQ13" s="34" t="s">
        <v>1545</v>
      </c>
      <c r="MR13" s="34" t="s">
        <v>1546</v>
      </c>
      <c r="MS13" s="33" t="s">
        <v>1548</v>
      </c>
      <c r="MT13" s="34" t="s">
        <v>1549</v>
      </c>
      <c r="MU13" s="34" t="s">
        <v>1550</v>
      </c>
      <c r="MV13" s="33" t="s">
        <v>1552</v>
      </c>
      <c r="MW13" s="34" t="s">
        <v>1553</v>
      </c>
      <c r="MX13" s="34" t="s">
        <v>1554</v>
      </c>
      <c r="MY13" s="33" t="s">
        <v>1556</v>
      </c>
      <c r="MZ13" s="34" t="s">
        <v>1557</v>
      </c>
      <c r="NA13" s="34" t="s">
        <v>1558</v>
      </c>
      <c r="NB13" s="33" t="s">
        <v>1560</v>
      </c>
      <c r="NC13" s="34" t="s">
        <v>1561</v>
      </c>
      <c r="ND13" s="34" t="s">
        <v>1562</v>
      </c>
      <c r="NE13" s="33" t="s">
        <v>196</v>
      </c>
      <c r="NF13" s="34" t="s">
        <v>233</v>
      </c>
      <c r="NG13" s="34" t="s">
        <v>220</v>
      </c>
      <c r="NH13" s="33" t="s">
        <v>1565</v>
      </c>
      <c r="NI13" s="34" t="s">
        <v>1566</v>
      </c>
      <c r="NJ13" s="34" t="s">
        <v>1567</v>
      </c>
      <c r="NK13" s="33" t="s">
        <v>1569</v>
      </c>
      <c r="NL13" s="34" t="s">
        <v>1570</v>
      </c>
      <c r="NM13" s="34" t="s">
        <v>1571</v>
      </c>
      <c r="NN13" s="33" t="s">
        <v>1573</v>
      </c>
      <c r="NO13" s="34" t="s">
        <v>1574</v>
      </c>
      <c r="NP13" s="34" t="s">
        <v>1575</v>
      </c>
      <c r="NQ13" s="33" t="s">
        <v>1577</v>
      </c>
      <c r="NR13" s="34" t="s">
        <v>1578</v>
      </c>
      <c r="NS13" s="34" t="s">
        <v>1579</v>
      </c>
      <c r="NT13" s="33" t="s">
        <v>1581</v>
      </c>
      <c r="NU13" s="34" t="s">
        <v>1582</v>
      </c>
      <c r="NV13" s="34" t="s">
        <v>1583</v>
      </c>
      <c r="NW13" s="33" t="s">
        <v>1585</v>
      </c>
      <c r="NX13" s="34" t="s">
        <v>1586</v>
      </c>
      <c r="NY13" s="34" t="s">
        <v>1587</v>
      </c>
      <c r="NZ13" s="33" t="s">
        <v>1589</v>
      </c>
      <c r="OA13" s="34" t="s">
        <v>1590</v>
      </c>
      <c r="OB13" s="34" t="s">
        <v>1591</v>
      </c>
      <c r="OC13" s="33" t="s">
        <v>1593</v>
      </c>
      <c r="OD13" s="34" t="s">
        <v>1594</v>
      </c>
      <c r="OE13" s="34" t="s">
        <v>1595</v>
      </c>
      <c r="OF13" s="33" t="s">
        <v>1597</v>
      </c>
      <c r="OG13" s="34" t="s">
        <v>1598</v>
      </c>
      <c r="OH13" s="34" t="s">
        <v>1599</v>
      </c>
      <c r="OI13" s="33" t="s">
        <v>1601</v>
      </c>
      <c r="OJ13" s="34" t="s">
        <v>1602</v>
      </c>
      <c r="OK13" s="34" t="s">
        <v>1603</v>
      </c>
      <c r="OL13" s="33" t="s">
        <v>1605</v>
      </c>
      <c r="OM13" s="34" t="s">
        <v>1606</v>
      </c>
      <c r="ON13" s="34" t="s">
        <v>1607</v>
      </c>
      <c r="OO13" s="33" t="s">
        <v>1609</v>
      </c>
      <c r="OP13" s="34" t="s">
        <v>1610</v>
      </c>
      <c r="OQ13" s="34" t="s">
        <v>1611</v>
      </c>
      <c r="OR13" s="33" t="s">
        <v>1613</v>
      </c>
      <c r="OS13" s="34" t="s">
        <v>1614</v>
      </c>
      <c r="OT13" s="34" t="s">
        <v>1615</v>
      </c>
      <c r="OU13" s="33" t="s">
        <v>1617</v>
      </c>
      <c r="OV13" s="34" t="s">
        <v>1618</v>
      </c>
      <c r="OW13" s="34" t="s">
        <v>1619</v>
      </c>
      <c r="OX13" s="33" t="s">
        <v>1621</v>
      </c>
      <c r="OY13" s="34" t="s">
        <v>1622</v>
      </c>
      <c r="OZ13" s="34" t="s">
        <v>1623</v>
      </c>
      <c r="PA13" s="33" t="s">
        <v>1625</v>
      </c>
      <c r="PB13" s="34" t="s">
        <v>1626</v>
      </c>
      <c r="PC13" s="34" t="s">
        <v>1627</v>
      </c>
      <c r="PD13" s="33" t="s">
        <v>1629</v>
      </c>
      <c r="PE13" s="34" t="s">
        <v>1630</v>
      </c>
      <c r="PF13" s="34" t="s">
        <v>1631</v>
      </c>
      <c r="PG13" s="33" t="s">
        <v>1633</v>
      </c>
      <c r="PH13" s="34" t="s">
        <v>1634</v>
      </c>
      <c r="PI13" s="34" t="s">
        <v>1635</v>
      </c>
      <c r="PJ13" s="33" t="s">
        <v>1891</v>
      </c>
      <c r="PK13" s="34" t="s">
        <v>1637</v>
      </c>
      <c r="PL13" s="34" t="s">
        <v>1638</v>
      </c>
      <c r="PM13" s="33" t="s">
        <v>1640</v>
      </c>
      <c r="PN13" s="34" t="s">
        <v>1641</v>
      </c>
      <c r="PO13" s="34" t="s">
        <v>1642</v>
      </c>
      <c r="PP13" s="33" t="s">
        <v>1644</v>
      </c>
      <c r="PQ13" s="34" t="s">
        <v>1645</v>
      </c>
      <c r="PR13" s="34" t="s">
        <v>1646</v>
      </c>
      <c r="PS13" s="33" t="s">
        <v>1648</v>
      </c>
      <c r="PT13" s="34" t="s">
        <v>1649</v>
      </c>
      <c r="PU13" s="34" t="s">
        <v>1650</v>
      </c>
      <c r="PV13" s="33" t="s">
        <v>1652</v>
      </c>
      <c r="PW13" s="34" t="s">
        <v>1653</v>
      </c>
      <c r="PX13" s="34" t="s">
        <v>1654</v>
      </c>
      <c r="PY13" s="33" t="s">
        <v>1892</v>
      </c>
      <c r="PZ13" s="34" t="s">
        <v>1656</v>
      </c>
      <c r="QA13" s="34" t="s">
        <v>1657</v>
      </c>
      <c r="QB13" s="33" t="s">
        <v>1659</v>
      </c>
      <c r="QC13" s="34" t="s">
        <v>1660</v>
      </c>
      <c r="QD13" s="34" t="s">
        <v>1661</v>
      </c>
      <c r="QE13" s="33" t="s">
        <v>1663</v>
      </c>
      <c r="QF13" s="35" t="s">
        <v>1664</v>
      </c>
      <c r="QG13" s="35" t="s">
        <v>1665</v>
      </c>
      <c r="QH13" s="33" t="s">
        <v>1667</v>
      </c>
      <c r="QI13" s="34" t="s">
        <v>1668</v>
      </c>
      <c r="QJ13" s="34" t="s">
        <v>1669</v>
      </c>
      <c r="QK13" s="33" t="s">
        <v>1671</v>
      </c>
      <c r="QL13" s="34" t="s">
        <v>1672</v>
      </c>
      <c r="QM13" s="34" t="s">
        <v>1673</v>
      </c>
      <c r="QN13" s="33" t="s">
        <v>1675</v>
      </c>
      <c r="QO13" s="34" t="s">
        <v>1676</v>
      </c>
      <c r="QP13" s="34" t="s">
        <v>1677</v>
      </c>
      <c r="QQ13" s="33" t="s">
        <v>1679</v>
      </c>
      <c r="QR13" s="34" t="s">
        <v>1680</v>
      </c>
      <c r="QS13" s="34" t="s">
        <v>1681</v>
      </c>
      <c r="QT13" s="33" t="s">
        <v>1683</v>
      </c>
      <c r="QU13" s="34" t="s">
        <v>1684</v>
      </c>
      <c r="QV13" s="34" t="s">
        <v>1685</v>
      </c>
      <c r="QW13" s="33" t="s">
        <v>1687</v>
      </c>
      <c r="QX13" s="34" t="s">
        <v>1688</v>
      </c>
      <c r="QY13" s="34" t="s">
        <v>1689</v>
      </c>
      <c r="QZ13" s="33" t="s">
        <v>1691</v>
      </c>
      <c r="RA13" s="34" t="s">
        <v>1692</v>
      </c>
      <c r="RB13" s="34" t="s">
        <v>1693</v>
      </c>
      <c r="RC13" s="33" t="s">
        <v>976</v>
      </c>
      <c r="RD13" s="34" t="s">
        <v>1694</v>
      </c>
      <c r="RE13" s="34" t="s">
        <v>1695</v>
      </c>
      <c r="RF13" s="33" t="s">
        <v>196</v>
      </c>
      <c r="RG13" s="34" t="s">
        <v>233</v>
      </c>
      <c r="RH13" s="34" t="s">
        <v>220</v>
      </c>
      <c r="RI13" s="33" t="s">
        <v>1698</v>
      </c>
      <c r="RJ13" s="34" t="s">
        <v>1699</v>
      </c>
      <c r="RK13" s="34" t="s">
        <v>1700</v>
      </c>
      <c r="RL13" s="33" t="s">
        <v>1702</v>
      </c>
      <c r="RM13" s="34" t="s">
        <v>1703</v>
      </c>
      <c r="RN13" s="34" t="s">
        <v>1704</v>
      </c>
      <c r="RO13" s="33" t="s">
        <v>1706</v>
      </c>
      <c r="RP13" s="34" t="s">
        <v>1707</v>
      </c>
      <c r="RQ13" s="34" t="s">
        <v>1708</v>
      </c>
      <c r="RR13" s="33" t="s">
        <v>1710</v>
      </c>
      <c r="RS13" s="34" t="s">
        <v>1711</v>
      </c>
      <c r="RT13" s="34" t="s">
        <v>1712</v>
      </c>
      <c r="RU13" s="33" t="s">
        <v>1714</v>
      </c>
      <c r="RV13" s="34" t="s">
        <v>1715</v>
      </c>
      <c r="RW13" s="34" t="s">
        <v>1716</v>
      </c>
      <c r="RX13" s="33" t="s">
        <v>1718</v>
      </c>
      <c r="RY13" s="34" t="s">
        <v>1719</v>
      </c>
      <c r="RZ13" s="34" t="s">
        <v>1720</v>
      </c>
      <c r="SA13" s="33" t="s">
        <v>1722</v>
      </c>
      <c r="SB13" s="34" t="s">
        <v>1723</v>
      </c>
      <c r="SC13" s="34" t="s">
        <v>1724</v>
      </c>
      <c r="SD13" s="33" t="s">
        <v>1726</v>
      </c>
      <c r="SE13" s="34" t="s">
        <v>1727</v>
      </c>
      <c r="SF13" s="34" t="s">
        <v>1728</v>
      </c>
      <c r="SG13" s="33" t="s">
        <v>1730</v>
      </c>
      <c r="SH13" s="34" t="s">
        <v>1731</v>
      </c>
      <c r="SI13" s="34" t="s">
        <v>1732</v>
      </c>
      <c r="SJ13" s="33" t="s">
        <v>1734</v>
      </c>
      <c r="SK13" s="34" t="s">
        <v>1735</v>
      </c>
      <c r="SL13" s="34" t="s">
        <v>1736</v>
      </c>
      <c r="SM13" s="33" t="s">
        <v>1738</v>
      </c>
      <c r="SN13" s="34" t="s">
        <v>1739</v>
      </c>
      <c r="SO13" s="34" t="s">
        <v>1740</v>
      </c>
      <c r="SP13" s="33" t="s">
        <v>1742</v>
      </c>
      <c r="SQ13" s="34" t="s">
        <v>1743</v>
      </c>
      <c r="SR13" s="34" t="s">
        <v>1744</v>
      </c>
      <c r="SS13" s="33" t="s">
        <v>1746</v>
      </c>
      <c r="ST13" s="34" t="s">
        <v>1747</v>
      </c>
      <c r="SU13" s="34" t="s">
        <v>1748</v>
      </c>
      <c r="SV13" s="33" t="s">
        <v>1750</v>
      </c>
      <c r="SW13" s="34" t="s">
        <v>1751</v>
      </c>
      <c r="SX13" s="34" t="s">
        <v>1752</v>
      </c>
      <c r="SY13" s="33" t="s">
        <v>1754</v>
      </c>
      <c r="SZ13" s="34" t="s">
        <v>1755</v>
      </c>
      <c r="TA13" s="34" t="s">
        <v>1893</v>
      </c>
      <c r="TB13" s="33" t="s">
        <v>1757</v>
      </c>
      <c r="TC13" s="34" t="s">
        <v>1758</v>
      </c>
      <c r="TD13" s="34" t="s">
        <v>1759</v>
      </c>
      <c r="TE13" s="33" t="s">
        <v>1760</v>
      </c>
      <c r="TF13" s="34" t="s">
        <v>1761</v>
      </c>
      <c r="TG13" s="34" t="s">
        <v>1762</v>
      </c>
      <c r="TH13" s="33" t="s">
        <v>1764</v>
      </c>
      <c r="TI13" s="34" t="s">
        <v>1765</v>
      </c>
      <c r="TJ13" s="34" t="s">
        <v>1766</v>
      </c>
      <c r="TK13" s="33" t="s">
        <v>1754</v>
      </c>
      <c r="TL13" s="34" t="s">
        <v>1755</v>
      </c>
      <c r="TM13" s="34" t="s">
        <v>1768</v>
      </c>
      <c r="TN13" s="33" t="s">
        <v>1770</v>
      </c>
      <c r="TO13" s="34" t="s">
        <v>1771</v>
      </c>
      <c r="TP13" s="34" t="s">
        <v>1772</v>
      </c>
      <c r="TQ13" s="33" t="s">
        <v>1774</v>
      </c>
      <c r="TR13" s="34" t="s">
        <v>1775</v>
      </c>
      <c r="TS13" s="34" t="s">
        <v>1776</v>
      </c>
      <c r="TT13" s="33" t="s">
        <v>1778</v>
      </c>
      <c r="TU13" s="34" t="s">
        <v>1779</v>
      </c>
      <c r="TV13" s="34" t="s">
        <v>1780</v>
      </c>
      <c r="TW13" s="33" t="s">
        <v>1782</v>
      </c>
      <c r="TX13" s="34" t="s">
        <v>1783</v>
      </c>
      <c r="TY13" s="34" t="s">
        <v>1784</v>
      </c>
      <c r="TZ13" s="33" t="s">
        <v>1786</v>
      </c>
      <c r="UA13" s="34" t="s">
        <v>1787</v>
      </c>
      <c r="UB13" s="34" t="s">
        <v>1788</v>
      </c>
      <c r="UC13" s="33" t="s">
        <v>1790</v>
      </c>
      <c r="UD13" s="34" t="s">
        <v>1791</v>
      </c>
      <c r="UE13" s="34" t="s">
        <v>1792</v>
      </c>
      <c r="UF13" s="33" t="s">
        <v>206</v>
      </c>
      <c r="UG13" s="34" t="s">
        <v>1794</v>
      </c>
      <c r="UH13" s="34" t="s">
        <v>1795</v>
      </c>
      <c r="UI13" s="33" t="s">
        <v>1797</v>
      </c>
      <c r="UJ13" s="34" t="s">
        <v>1798</v>
      </c>
      <c r="UK13" s="34" t="s">
        <v>1799</v>
      </c>
      <c r="UL13" s="33" t="s">
        <v>1801</v>
      </c>
      <c r="UM13" s="34" t="s">
        <v>1802</v>
      </c>
      <c r="UN13" s="34" t="s">
        <v>1803</v>
      </c>
      <c r="UO13" s="33" t="s">
        <v>1805</v>
      </c>
      <c r="UP13" s="34" t="s">
        <v>1806</v>
      </c>
      <c r="UQ13" s="34" t="s">
        <v>1807</v>
      </c>
      <c r="UR13" s="33" t="s">
        <v>1809</v>
      </c>
      <c r="US13" s="34" t="s">
        <v>1810</v>
      </c>
      <c r="UT13" s="34" t="s">
        <v>1811</v>
      </c>
      <c r="UU13" s="33" t="s">
        <v>1813</v>
      </c>
      <c r="UV13" s="34" t="s">
        <v>1814</v>
      </c>
      <c r="UW13" s="34" t="s">
        <v>1815</v>
      </c>
      <c r="UX13" s="33" t="s">
        <v>468</v>
      </c>
      <c r="UY13" s="34" t="s">
        <v>205</v>
      </c>
      <c r="UZ13" s="34" t="s">
        <v>1817</v>
      </c>
      <c r="VA13" s="33" t="s">
        <v>1819</v>
      </c>
      <c r="VB13" s="34" t="s">
        <v>1820</v>
      </c>
      <c r="VC13" s="34" t="s">
        <v>1821</v>
      </c>
      <c r="VD13" s="33" t="s">
        <v>1823</v>
      </c>
      <c r="VE13" s="34" t="s">
        <v>1824</v>
      </c>
      <c r="VF13" s="34" t="s">
        <v>1825</v>
      </c>
      <c r="VG13" s="33" t="s">
        <v>475</v>
      </c>
      <c r="VH13" s="34" t="s">
        <v>1827</v>
      </c>
      <c r="VI13" s="34" t="s">
        <v>1828</v>
      </c>
      <c r="VJ13" s="33" t="s">
        <v>1830</v>
      </c>
      <c r="VK13" s="34" t="s">
        <v>1831</v>
      </c>
      <c r="VL13" s="34" t="s">
        <v>1832</v>
      </c>
      <c r="VM13" s="33" t="s">
        <v>475</v>
      </c>
      <c r="VN13" s="34" t="s">
        <v>1834</v>
      </c>
      <c r="VO13" s="34" t="s">
        <v>1835</v>
      </c>
      <c r="VP13" s="33" t="s">
        <v>211</v>
      </c>
      <c r="VQ13" s="34" t="s">
        <v>1837</v>
      </c>
      <c r="VR13" s="34" t="s">
        <v>1838</v>
      </c>
      <c r="VS13" s="33" t="s">
        <v>211</v>
      </c>
      <c r="VT13" s="34" t="s">
        <v>1840</v>
      </c>
      <c r="VU13" s="34" t="s">
        <v>1841</v>
      </c>
      <c r="VV13" s="33" t="s">
        <v>215</v>
      </c>
      <c r="VW13" s="34" t="s">
        <v>203</v>
      </c>
      <c r="VX13" s="34" t="s">
        <v>1841</v>
      </c>
      <c r="VY13" s="33" t="s">
        <v>1844</v>
      </c>
      <c r="VZ13" s="34" t="s">
        <v>1845</v>
      </c>
      <c r="WA13" s="34" t="s">
        <v>214</v>
      </c>
      <c r="WB13" s="33" t="s">
        <v>1847</v>
      </c>
      <c r="WC13" s="34" t="s">
        <v>1848</v>
      </c>
      <c r="WD13" s="34" t="s">
        <v>1849</v>
      </c>
      <c r="WE13" s="33" t="s">
        <v>1718</v>
      </c>
      <c r="WF13" s="34" t="s">
        <v>1719</v>
      </c>
      <c r="WG13" s="34" t="s">
        <v>1720</v>
      </c>
      <c r="WH13" s="17" t="s">
        <v>1852</v>
      </c>
      <c r="WI13" s="18" t="s">
        <v>1853</v>
      </c>
      <c r="WJ13" s="19" t="s">
        <v>1854</v>
      </c>
      <c r="WK13" s="33" t="s">
        <v>1856</v>
      </c>
      <c r="WL13" s="34" t="s">
        <v>1848</v>
      </c>
      <c r="WM13" s="34" t="s">
        <v>1849</v>
      </c>
      <c r="WN13" s="33" t="s">
        <v>211</v>
      </c>
      <c r="WO13" s="34" t="s">
        <v>1840</v>
      </c>
      <c r="WP13" s="34" t="s">
        <v>1858</v>
      </c>
      <c r="WQ13" s="33" t="s">
        <v>1860</v>
      </c>
      <c r="WR13" s="34" t="s">
        <v>1861</v>
      </c>
      <c r="WS13" s="34" t="s">
        <v>1862</v>
      </c>
      <c r="WT13" s="33" t="s">
        <v>1894</v>
      </c>
      <c r="WU13" s="34" t="s">
        <v>1864</v>
      </c>
      <c r="WV13" s="34" t="s">
        <v>1865</v>
      </c>
      <c r="WW13" s="33" t="s">
        <v>1895</v>
      </c>
      <c r="WX13" s="34" t="s">
        <v>1867</v>
      </c>
      <c r="WY13" s="34" t="s">
        <v>1868</v>
      </c>
      <c r="WZ13" s="33" t="s">
        <v>1870</v>
      </c>
      <c r="XA13" s="34" t="s">
        <v>1871</v>
      </c>
      <c r="XB13" s="34" t="s">
        <v>1872</v>
      </c>
      <c r="XC13" s="33" t="s">
        <v>1874</v>
      </c>
      <c r="XD13" s="34" t="s">
        <v>1875</v>
      </c>
      <c r="XE13" s="34" t="s">
        <v>1876</v>
      </c>
      <c r="XF13" s="33" t="s">
        <v>211</v>
      </c>
      <c r="XG13" s="34" t="s">
        <v>212</v>
      </c>
      <c r="XH13" s="34" t="s">
        <v>1257</v>
      </c>
      <c r="XI13" s="33" t="s">
        <v>1879</v>
      </c>
      <c r="XJ13" s="34" t="s">
        <v>1880</v>
      </c>
      <c r="XK13" s="34" t="s">
        <v>1881</v>
      </c>
    </row>
    <row r="14" spans="1:635" ht="15.75">
      <c r="A14" s="2">
        <v>1</v>
      </c>
      <c r="B14" s="1" t="s">
        <v>1916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3"/>
      <c r="M14" s="13">
        <v>1</v>
      </c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/>
      <c r="AQ14" s="13">
        <v>1</v>
      </c>
      <c r="AR14" s="13"/>
      <c r="AS14" s="13"/>
      <c r="AT14" s="13">
        <v>1</v>
      </c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/>
      <c r="BU14" s="13">
        <v>1</v>
      </c>
      <c r="BV14" s="13"/>
      <c r="BW14" s="13">
        <v>1</v>
      </c>
      <c r="BX14" s="13"/>
      <c r="BY14" s="13"/>
      <c r="BZ14" s="13">
        <v>1</v>
      </c>
      <c r="CA14" s="13"/>
      <c r="CB14" s="13"/>
      <c r="CC14" s="13"/>
      <c r="CD14" s="13">
        <v>1</v>
      </c>
      <c r="CE14" s="20"/>
      <c r="CF14" s="20"/>
      <c r="CG14" s="20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>
        <v>1</v>
      </c>
      <c r="CP14" s="13"/>
      <c r="CQ14" s="13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20">
        <v>1</v>
      </c>
      <c r="EF14" s="20"/>
      <c r="EG14" s="20"/>
      <c r="EH14" s="20"/>
      <c r="EI14" s="20">
        <v>1</v>
      </c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/>
      <c r="EU14" s="20">
        <v>1</v>
      </c>
      <c r="EV14" s="20"/>
      <c r="EW14" s="20">
        <v>1</v>
      </c>
      <c r="EX14" s="20"/>
      <c r="EY14" s="20"/>
      <c r="EZ14" s="20">
        <v>1</v>
      </c>
      <c r="FA14" s="20"/>
      <c r="FB14" s="20"/>
      <c r="FC14" s="20"/>
      <c r="FD14" s="20">
        <v>1</v>
      </c>
      <c r="FE14" s="20"/>
      <c r="FF14" s="20">
        <v>1</v>
      </c>
      <c r="FG14" s="20"/>
      <c r="FH14" s="25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21"/>
      <c r="FX14" s="1">
        <v>1</v>
      </c>
      <c r="FY14" s="1"/>
      <c r="FZ14" s="1"/>
      <c r="GA14" s="23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24"/>
      <c r="IA14" s="20">
        <v>1</v>
      </c>
      <c r="IB14" s="20"/>
      <c r="IC14" s="20"/>
      <c r="ID14" s="20">
        <v>1</v>
      </c>
      <c r="IE14" s="20"/>
      <c r="IF14" s="20">
        <v>1</v>
      </c>
      <c r="IG14" s="20"/>
      <c r="IH14" s="20"/>
      <c r="II14" s="20">
        <v>1</v>
      </c>
      <c r="IJ14" s="20"/>
      <c r="IK14" s="20"/>
      <c r="IL14" s="20"/>
      <c r="IM14" s="20">
        <v>1</v>
      </c>
      <c r="IN14" s="20"/>
      <c r="IO14" s="20">
        <v>1</v>
      </c>
      <c r="IP14" s="20"/>
      <c r="IQ14" s="20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20">
        <v>1</v>
      </c>
      <c r="JB14" s="20"/>
      <c r="JC14" s="20"/>
      <c r="JD14" s="20">
        <v>1</v>
      </c>
      <c r="JE14" s="20"/>
      <c r="JF14" s="20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20"/>
      <c r="JY14" s="20">
        <v>1</v>
      </c>
      <c r="JZ14" s="20"/>
      <c r="KA14" s="20"/>
      <c r="KB14" s="20"/>
      <c r="KC14" s="20">
        <v>1</v>
      </c>
      <c r="KD14" s="20"/>
      <c r="KE14" s="20">
        <v>1</v>
      </c>
      <c r="KF14" s="20"/>
      <c r="KG14" s="20"/>
      <c r="KH14" s="20"/>
      <c r="KI14" s="20">
        <v>1</v>
      </c>
      <c r="KJ14" s="20"/>
      <c r="KK14" s="20">
        <v>1</v>
      </c>
      <c r="KL14" s="20"/>
      <c r="KM14" s="20"/>
      <c r="KN14" s="20">
        <v>1</v>
      </c>
      <c r="KO14" s="20"/>
      <c r="KP14" s="20"/>
      <c r="KQ14" s="20"/>
      <c r="KR14" s="20">
        <v>1</v>
      </c>
      <c r="KS14" s="20"/>
      <c r="KT14" s="20"/>
      <c r="KU14" s="20">
        <v>1</v>
      </c>
      <c r="KV14" s="20"/>
      <c r="KW14" s="20">
        <v>1</v>
      </c>
      <c r="KX14" s="20"/>
      <c r="KY14" s="20"/>
      <c r="KZ14" s="20">
        <v>1</v>
      </c>
      <c r="LA14" s="20"/>
      <c r="LB14" s="20"/>
      <c r="LC14" s="20"/>
      <c r="LD14" s="20">
        <v>1</v>
      </c>
      <c r="LE14" s="20"/>
      <c r="LF14" s="20"/>
      <c r="LG14" s="20">
        <v>1</v>
      </c>
      <c r="LH14" s="20"/>
      <c r="LI14" s="20">
        <v>1</v>
      </c>
      <c r="LJ14" s="20"/>
      <c r="LK14" s="20"/>
      <c r="LL14" s="20">
        <v>1</v>
      </c>
      <c r="LM14" s="20"/>
      <c r="LN14" s="20"/>
      <c r="LO14" s="20"/>
      <c r="LP14" s="20">
        <v>1</v>
      </c>
      <c r="LQ14" s="20"/>
      <c r="LR14" s="20"/>
      <c r="LS14" s="20">
        <v>1</v>
      </c>
      <c r="LT14" s="20"/>
      <c r="LU14" s="20">
        <v>1</v>
      </c>
      <c r="LV14" s="20"/>
      <c r="LW14" s="20"/>
      <c r="LX14" s="20"/>
      <c r="LY14" s="20">
        <v>1</v>
      </c>
      <c r="LZ14" s="20"/>
      <c r="MA14" s="20"/>
      <c r="MB14" s="20">
        <v>1</v>
      </c>
      <c r="MC14" s="20"/>
      <c r="MD14" s="20">
        <v>1</v>
      </c>
      <c r="ME14" s="20"/>
      <c r="MF14" s="20"/>
      <c r="MG14" s="20"/>
      <c r="MH14" s="20">
        <v>1</v>
      </c>
      <c r="MI14" s="20"/>
      <c r="MJ14" s="20"/>
      <c r="MK14" s="20">
        <v>1</v>
      </c>
      <c r="ML14" s="20"/>
      <c r="MM14" s="20"/>
      <c r="MN14" s="20">
        <v>1</v>
      </c>
      <c r="MO14" s="20"/>
      <c r="MP14" s="20">
        <v>1</v>
      </c>
      <c r="MQ14" s="20"/>
      <c r="MR14" s="20"/>
      <c r="MS14" s="20">
        <v>1</v>
      </c>
      <c r="MT14" s="20"/>
      <c r="MU14" s="20"/>
      <c r="MV14" s="20"/>
      <c r="MW14" s="20">
        <v>1</v>
      </c>
      <c r="MX14" s="20"/>
      <c r="MY14" s="20">
        <v>1</v>
      </c>
      <c r="MZ14" s="20"/>
      <c r="NA14" s="20"/>
      <c r="NB14" s="20"/>
      <c r="NC14" s="20">
        <v>1</v>
      </c>
      <c r="ND14" s="20"/>
      <c r="NE14" s="20"/>
      <c r="NF14" s="20">
        <v>1</v>
      </c>
      <c r="NG14" s="20"/>
      <c r="NH14" s="20">
        <v>1</v>
      </c>
      <c r="NI14" s="20"/>
      <c r="NJ14" s="20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/>
      <c r="OA14" s="4">
        <v>1</v>
      </c>
      <c r="OB14" s="4"/>
      <c r="OC14" s="4">
        <v>1</v>
      </c>
      <c r="OD14" s="4"/>
      <c r="OE14" s="4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/>
      <c r="OS14" s="20">
        <v>1</v>
      </c>
      <c r="OT14" s="20"/>
      <c r="OU14" s="4">
        <v>1</v>
      </c>
      <c r="OV14" s="4"/>
      <c r="OW14" s="4"/>
      <c r="OX14" s="4">
        <v>1</v>
      </c>
      <c r="OY14" s="4"/>
      <c r="OZ14" s="4"/>
      <c r="PA14" s="4"/>
      <c r="PB14" s="4">
        <v>1</v>
      </c>
      <c r="PC14" s="4"/>
      <c r="PD14" s="4"/>
      <c r="PE14" s="4">
        <v>1</v>
      </c>
      <c r="PF14" s="4"/>
      <c r="PG14" s="4">
        <v>1</v>
      </c>
      <c r="PH14" s="4"/>
      <c r="PI14" s="4"/>
      <c r="PJ14" s="4"/>
      <c r="PK14" s="4">
        <v>1</v>
      </c>
      <c r="PL14" s="4"/>
      <c r="PM14" s="4"/>
      <c r="PN14" s="4">
        <v>1</v>
      </c>
      <c r="PO14" s="4"/>
      <c r="PP14" s="4">
        <v>1</v>
      </c>
      <c r="PQ14" s="4"/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>
        <v>1</v>
      </c>
      <c r="QC14" s="4"/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20"/>
      <c r="QR14" s="20">
        <v>1</v>
      </c>
      <c r="QS14" s="20"/>
      <c r="QT14" s="4"/>
      <c r="QU14" s="4">
        <v>1</v>
      </c>
      <c r="QV14" s="4"/>
      <c r="QW14" s="4"/>
      <c r="QX14" s="4">
        <v>1</v>
      </c>
      <c r="QY14" s="4"/>
      <c r="QZ14" s="4">
        <v>1</v>
      </c>
      <c r="RA14" s="4"/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/>
      <c r="RP14" s="4">
        <v>1</v>
      </c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21"/>
      <c r="SS14" s="4"/>
      <c r="ST14" s="4">
        <v>1</v>
      </c>
      <c r="SU14" s="4"/>
      <c r="SV14" s="4"/>
      <c r="SW14" s="4">
        <v>1</v>
      </c>
      <c r="SX14" s="4"/>
      <c r="SY14" s="4">
        <v>1</v>
      </c>
      <c r="SZ14" s="4"/>
      <c r="TA14" s="21"/>
      <c r="TB14" s="4">
        <v>1</v>
      </c>
      <c r="TC14" s="4"/>
      <c r="TD14" s="21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21"/>
      <c r="UC14" s="1"/>
      <c r="UD14" s="1">
        <v>1</v>
      </c>
      <c r="UE14" s="1"/>
      <c r="UF14" s="23">
        <v>1</v>
      </c>
      <c r="UG14" s="4"/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21"/>
      <c r="VG14" s="4">
        <v>1</v>
      </c>
      <c r="VH14" s="4"/>
      <c r="VI14" s="4"/>
      <c r="VJ14" s="4">
        <v>1</v>
      </c>
      <c r="VK14" s="4"/>
      <c r="VL14" s="4"/>
      <c r="VM14" s="4"/>
      <c r="VN14" s="4">
        <v>1</v>
      </c>
      <c r="VO14" s="4"/>
      <c r="VP14" s="4"/>
      <c r="VQ14" s="4">
        <v>1</v>
      </c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/>
      <c r="WC14" s="4">
        <v>1</v>
      </c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/>
      <c r="WU14" s="4">
        <v>1</v>
      </c>
      <c r="WV14" s="4"/>
      <c r="WW14" s="4"/>
      <c r="WX14" s="4">
        <v>1</v>
      </c>
      <c r="WY14" s="4"/>
      <c r="WZ14" s="4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>
        <v>1</v>
      </c>
      <c r="XJ14" s="4"/>
      <c r="XK14" s="4"/>
    </row>
    <row r="15" spans="1:635" ht="15.75">
      <c r="A15" s="2">
        <v>2</v>
      </c>
      <c r="B15" s="1" t="s">
        <v>1917</v>
      </c>
      <c r="C15" s="40"/>
      <c r="D15" s="40">
        <v>1</v>
      </c>
      <c r="E15" s="40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21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0">
        <v>1</v>
      </c>
      <c r="FY15" s="20"/>
      <c r="FZ15" s="20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23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>
        <v>1</v>
      </c>
      <c r="PQ15" s="4"/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21"/>
      <c r="SS15" s="4"/>
      <c r="ST15" s="4">
        <v>1</v>
      </c>
      <c r="SU15" s="4"/>
      <c r="SV15" s="4"/>
      <c r="SW15" s="4">
        <v>1</v>
      </c>
      <c r="SX15" s="4"/>
      <c r="SY15" s="4">
        <v>1</v>
      </c>
      <c r="SZ15" s="4"/>
      <c r="TA15" s="21"/>
      <c r="TB15" s="4">
        <v>1</v>
      </c>
      <c r="TC15" s="4"/>
      <c r="TD15" s="21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20"/>
      <c r="UD15" s="20">
        <v>1</v>
      </c>
      <c r="UE15" s="20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21"/>
      <c r="VG15" s="4">
        <v>1</v>
      </c>
      <c r="VH15" s="4"/>
      <c r="VI15" s="4"/>
      <c r="VJ15" s="4">
        <v>1</v>
      </c>
      <c r="VK15" s="4"/>
      <c r="VL15" s="4"/>
      <c r="VM15" s="4"/>
      <c r="VN15" s="4">
        <v>1</v>
      </c>
      <c r="VO15" s="4"/>
      <c r="VP15" s="4"/>
      <c r="VQ15" s="4">
        <v>1</v>
      </c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</row>
    <row r="16" spans="1:635" ht="15.75">
      <c r="A16" s="2">
        <v>3</v>
      </c>
      <c r="B16" s="1" t="s">
        <v>1918</v>
      </c>
      <c r="C16" s="40"/>
      <c r="D16" s="40">
        <v>1</v>
      </c>
      <c r="E16" s="40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>
        <v>1</v>
      </c>
      <c r="FH16" s="21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23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>
        <v>1</v>
      </c>
      <c r="ME16" s="4"/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/>
      <c r="NU16" s="4">
        <v>1</v>
      </c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/>
      <c r="PE16" s="4">
        <v>1</v>
      </c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/>
      <c r="RP16" s="4">
        <v>1</v>
      </c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>
        <v>1</v>
      </c>
      <c r="SE16" s="4"/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21"/>
      <c r="SS16" s="4"/>
      <c r="ST16" s="4">
        <v>1</v>
      </c>
      <c r="SU16" s="4"/>
      <c r="SV16" s="4"/>
      <c r="SW16" s="4">
        <v>1</v>
      </c>
      <c r="SX16" s="4"/>
      <c r="SY16" s="4">
        <v>1</v>
      </c>
      <c r="SZ16" s="4"/>
      <c r="TA16" s="21"/>
      <c r="TB16" s="4">
        <v>1</v>
      </c>
      <c r="TC16" s="4"/>
      <c r="TD16" s="21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>
        <v>1</v>
      </c>
      <c r="UG16" s="4"/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>
        <v>1</v>
      </c>
      <c r="VE16" s="4"/>
      <c r="VF16" s="21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/>
      <c r="WC16" s="4">
        <v>1</v>
      </c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/>
      <c r="WU16" s="4">
        <v>1</v>
      </c>
      <c r="WV16" s="4"/>
      <c r="WW16" s="4">
        <v>1</v>
      </c>
      <c r="WX16" s="4"/>
      <c r="WY16" s="4"/>
      <c r="WZ16" s="4"/>
      <c r="XA16" s="4">
        <v>1</v>
      </c>
      <c r="XB16" s="4"/>
      <c r="XC16" s="4">
        <v>1</v>
      </c>
      <c r="XD16" s="4"/>
      <c r="XE16" s="4"/>
      <c r="XF16" s="4"/>
      <c r="XG16" s="4">
        <v>1</v>
      </c>
      <c r="XH16" s="4"/>
      <c r="XI16" s="4">
        <v>1</v>
      </c>
      <c r="XJ16" s="4"/>
      <c r="XK16" s="4"/>
    </row>
    <row r="17" spans="1:635" ht="31.5">
      <c r="A17" s="2">
        <v>4</v>
      </c>
      <c r="B17" s="1" t="s">
        <v>1919</v>
      </c>
      <c r="C17" s="40">
        <v>1</v>
      </c>
      <c r="D17" s="40"/>
      <c r="E17" s="40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21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23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/>
      <c r="NU17" s="4">
        <v>1</v>
      </c>
      <c r="NV17" s="4"/>
      <c r="NW17" s="4">
        <v>1</v>
      </c>
      <c r="NX17" s="4"/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/>
      <c r="SB17" s="4">
        <v>1</v>
      </c>
      <c r="SC17" s="4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21"/>
      <c r="SS17" s="4"/>
      <c r="ST17" s="4">
        <v>1</v>
      </c>
      <c r="SU17" s="4"/>
      <c r="SV17" s="4"/>
      <c r="SW17" s="4">
        <v>1</v>
      </c>
      <c r="SX17" s="4"/>
      <c r="SY17" s="4">
        <v>1</v>
      </c>
      <c r="SZ17" s="4"/>
      <c r="TA17" s="21"/>
      <c r="TB17" s="4">
        <v>1</v>
      </c>
      <c r="TC17" s="4"/>
      <c r="TD17" s="21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21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/>
      <c r="VQ17" s="4">
        <v>1</v>
      </c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/>
      <c r="WC17" s="4">
        <v>1</v>
      </c>
      <c r="WD17" s="4"/>
      <c r="WE17" s="4"/>
      <c r="WF17" s="4">
        <v>1</v>
      </c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/>
      <c r="WU17" s="4">
        <v>1</v>
      </c>
      <c r="WV17" s="4"/>
      <c r="WW17" s="4">
        <v>1</v>
      </c>
      <c r="WX17" s="4"/>
      <c r="WY17" s="4"/>
      <c r="WZ17" s="4"/>
      <c r="XA17" s="4">
        <v>1</v>
      </c>
      <c r="XB17" s="4"/>
      <c r="XC17" s="4">
        <v>1</v>
      </c>
      <c r="XD17" s="4"/>
      <c r="XE17" s="4"/>
      <c r="XF17" s="4"/>
      <c r="XG17" s="4">
        <v>1</v>
      </c>
      <c r="XH17" s="4"/>
      <c r="XI17" s="4">
        <v>1</v>
      </c>
      <c r="XJ17" s="4"/>
      <c r="XK17" s="4"/>
    </row>
    <row r="18" spans="1:635" ht="31.5">
      <c r="A18" s="2">
        <v>5</v>
      </c>
      <c r="B18" s="1" t="s">
        <v>1920</v>
      </c>
      <c r="C18" s="40">
        <v>1</v>
      </c>
      <c r="D18" s="40"/>
      <c r="E18" s="40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1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23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/>
      <c r="OA18" s="4">
        <v>1</v>
      </c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>
        <v>1</v>
      </c>
      <c r="PH18" s="4"/>
      <c r="PI18" s="4"/>
      <c r="PJ18" s="4"/>
      <c r="PK18" s="4">
        <v>1</v>
      </c>
      <c r="PL18" s="4"/>
      <c r="PM18" s="4"/>
      <c r="PN18" s="4">
        <v>1</v>
      </c>
      <c r="PO18" s="4"/>
      <c r="PP18" s="4">
        <v>1</v>
      </c>
      <c r="PQ18" s="4"/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21"/>
      <c r="SS18" s="4"/>
      <c r="ST18" s="4">
        <v>1</v>
      </c>
      <c r="SU18" s="4"/>
      <c r="SV18" s="4"/>
      <c r="SW18" s="4">
        <v>1</v>
      </c>
      <c r="SX18" s="4"/>
      <c r="SY18" s="4">
        <v>1</v>
      </c>
      <c r="SZ18" s="4"/>
      <c r="TA18" s="21"/>
      <c r="TB18" s="4"/>
      <c r="TC18" s="4">
        <v>1</v>
      </c>
      <c r="TD18" s="21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21"/>
      <c r="VG18" s="4"/>
      <c r="VH18" s="4">
        <v>1</v>
      </c>
      <c r="VI18" s="4"/>
      <c r="VJ18" s="4">
        <v>1</v>
      </c>
      <c r="VK18" s="4"/>
      <c r="VL18" s="4"/>
      <c r="VM18" s="4"/>
      <c r="VN18" s="4">
        <v>1</v>
      </c>
      <c r="VO18" s="4"/>
      <c r="VP18" s="4"/>
      <c r="VQ18" s="4">
        <v>1</v>
      </c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/>
      <c r="WC18" s="4">
        <v>1</v>
      </c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</row>
    <row r="19" spans="1:635" ht="15.75">
      <c r="A19" s="2">
        <v>6</v>
      </c>
      <c r="B19" s="1" t="s">
        <v>1921</v>
      </c>
      <c r="C19" s="40">
        <v>1</v>
      </c>
      <c r="D19" s="40"/>
      <c r="E19" s="40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21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23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/>
      <c r="OA19" s="4">
        <v>1</v>
      </c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/>
      <c r="PB19" s="4">
        <v>1</v>
      </c>
      <c r="PC19" s="4"/>
      <c r="PD19" s="4"/>
      <c r="PE19" s="4">
        <v>1</v>
      </c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>
        <v>1</v>
      </c>
      <c r="PQ19" s="4"/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>
        <v>1</v>
      </c>
      <c r="SE19" s="4"/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21"/>
      <c r="SS19" s="4"/>
      <c r="ST19" s="4">
        <v>1</v>
      </c>
      <c r="SU19" s="4"/>
      <c r="SV19" s="4"/>
      <c r="SW19" s="4">
        <v>1</v>
      </c>
      <c r="SX19" s="4"/>
      <c r="SY19" s="4">
        <v>1</v>
      </c>
      <c r="SZ19" s="4"/>
      <c r="TA19" s="21"/>
      <c r="TB19" s="4"/>
      <c r="TC19" s="4">
        <v>1</v>
      </c>
      <c r="TD19" s="21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21"/>
      <c r="VG19" s="4"/>
      <c r="VH19" s="4">
        <v>1</v>
      </c>
      <c r="VI19" s="4"/>
      <c r="VJ19" s="4">
        <v>1</v>
      </c>
      <c r="VK19" s="4"/>
      <c r="VL19" s="4"/>
      <c r="VM19" s="4"/>
      <c r="VN19" s="4">
        <v>1</v>
      </c>
      <c r="VO19" s="4"/>
      <c r="VP19" s="4"/>
      <c r="VQ19" s="4">
        <v>1</v>
      </c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/>
      <c r="WC19" s="4">
        <v>1</v>
      </c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</row>
    <row r="20" spans="1:635" ht="15.75">
      <c r="A20" s="2">
        <v>7</v>
      </c>
      <c r="B20" s="1" t="s">
        <v>1922</v>
      </c>
      <c r="C20" s="40">
        <v>1</v>
      </c>
      <c r="D20" s="40"/>
      <c r="E20" s="40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21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23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/>
      <c r="OA20" s="4">
        <v>1</v>
      </c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>
        <v>1</v>
      </c>
      <c r="PQ20" s="4"/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21"/>
      <c r="SS20" s="4"/>
      <c r="ST20" s="4">
        <v>1</v>
      </c>
      <c r="SU20" s="4"/>
      <c r="SV20" s="4"/>
      <c r="SW20" s="4">
        <v>1</v>
      </c>
      <c r="SX20" s="4"/>
      <c r="SY20" s="4">
        <v>1</v>
      </c>
      <c r="SZ20" s="4"/>
      <c r="TA20" s="21"/>
      <c r="TB20" s="4"/>
      <c r="TC20" s="4">
        <v>1</v>
      </c>
      <c r="TD20" s="21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21"/>
      <c r="VG20" s="4"/>
      <c r="VH20" s="4">
        <v>1</v>
      </c>
      <c r="VI20" s="4"/>
      <c r="VJ20" s="4">
        <v>1</v>
      </c>
      <c r="VK20" s="4"/>
      <c r="VL20" s="4"/>
      <c r="VM20" s="4"/>
      <c r="VN20" s="4">
        <v>1</v>
      </c>
      <c r="VO20" s="4"/>
      <c r="VP20" s="4"/>
      <c r="VQ20" s="4">
        <v>1</v>
      </c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/>
      <c r="WC20" s="4">
        <v>1</v>
      </c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</row>
    <row r="21" spans="1:635">
      <c r="A21" s="3">
        <v>8</v>
      </c>
      <c r="B21" s="4" t="s">
        <v>1923</v>
      </c>
      <c r="C21" s="39">
        <v>1</v>
      </c>
      <c r="D21" s="39"/>
      <c r="E21" s="39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21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23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21"/>
      <c r="SS21" s="4"/>
      <c r="ST21" s="4">
        <v>1</v>
      </c>
      <c r="SU21" s="4"/>
      <c r="SV21" s="4"/>
      <c r="SW21" s="4">
        <v>1</v>
      </c>
      <c r="SX21" s="4"/>
      <c r="SY21" s="4">
        <v>1</v>
      </c>
      <c r="SZ21" s="4"/>
      <c r="TA21" s="21"/>
      <c r="TB21" s="4">
        <v>1</v>
      </c>
      <c r="TC21" s="4"/>
      <c r="TD21" s="21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21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/>
      <c r="WC21" s="4">
        <v>1</v>
      </c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>
        <v>1</v>
      </c>
      <c r="WX21" s="4"/>
      <c r="WY21" s="4"/>
      <c r="WZ21" s="4"/>
      <c r="XA21" s="4">
        <v>1</v>
      </c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</row>
    <row r="22" spans="1:635">
      <c r="A22" s="3">
        <v>9</v>
      </c>
      <c r="B22" s="4" t="s">
        <v>1924</v>
      </c>
      <c r="C22" s="39"/>
      <c r="D22" s="39">
        <v>1</v>
      </c>
      <c r="E22" s="39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>
        <v>1</v>
      </c>
      <c r="FH22" s="21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23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>
        <v>1</v>
      </c>
      <c r="QC22" s="4"/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21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21"/>
      <c r="TB22" s="4">
        <v>1</v>
      </c>
      <c r="TC22" s="4"/>
      <c r="TD22" s="21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21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  <c r="WW22" s="4">
        <v>1</v>
      </c>
      <c r="WX22" s="4"/>
      <c r="WY22" s="4"/>
      <c r="WZ22" s="4"/>
      <c r="XA22" s="4">
        <v>1</v>
      </c>
      <c r="XB22" s="4"/>
      <c r="XC22" s="4">
        <v>1</v>
      </c>
      <c r="XD22" s="4"/>
      <c r="XE22" s="4"/>
      <c r="XF22" s="4"/>
      <c r="XG22" s="4">
        <v>1</v>
      </c>
      <c r="XH22" s="4"/>
      <c r="XI22" s="4">
        <v>1</v>
      </c>
      <c r="XJ22" s="4"/>
      <c r="XK22" s="4"/>
    </row>
    <row r="23" spans="1:635">
      <c r="A23" s="3">
        <v>10</v>
      </c>
      <c r="B23" s="4" t="s">
        <v>1925</v>
      </c>
      <c r="C23" s="39">
        <v>1</v>
      </c>
      <c r="D23" s="39"/>
      <c r="E23" s="39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21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23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>
        <v>1</v>
      </c>
      <c r="QC23" s="4"/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/>
      <c r="RP23" s="4">
        <v>1</v>
      </c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21"/>
      <c r="SS23" s="4"/>
      <c r="ST23" s="4">
        <v>1</v>
      </c>
      <c r="SU23" s="4"/>
      <c r="SV23" s="4"/>
      <c r="SW23" s="4">
        <v>1</v>
      </c>
      <c r="SX23" s="4"/>
      <c r="SY23" s="4">
        <v>1</v>
      </c>
      <c r="SZ23" s="4"/>
      <c r="TA23" s="21"/>
      <c r="TB23" s="4">
        <v>1</v>
      </c>
      <c r="TC23" s="4"/>
      <c r="TD23" s="21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21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/>
      <c r="WC23" s="4">
        <v>1</v>
      </c>
      <c r="WD23" s="4"/>
      <c r="WE23" s="4"/>
      <c r="WF23" s="4">
        <v>1</v>
      </c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/>
      <c r="WU23" s="4">
        <v>1</v>
      </c>
      <c r="WV23" s="4"/>
      <c r="WW23" s="4">
        <v>1</v>
      </c>
      <c r="WX23" s="4"/>
      <c r="WY23" s="4"/>
      <c r="WZ23" s="4"/>
      <c r="XA23" s="4">
        <v>1</v>
      </c>
      <c r="XB23" s="4"/>
      <c r="XC23" s="4">
        <v>1</v>
      </c>
      <c r="XD23" s="4"/>
      <c r="XE23" s="4"/>
      <c r="XF23" s="4"/>
      <c r="XG23" s="4">
        <v>1</v>
      </c>
      <c r="XH23" s="4"/>
      <c r="XI23" s="4">
        <v>1</v>
      </c>
      <c r="XJ23" s="4"/>
      <c r="XK23" s="4"/>
    </row>
    <row r="24" spans="1:635">
      <c r="A24" s="3">
        <v>11</v>
      </c>
      <c r="B24" s="4" t="s">
        <v>1926</v>
      </c>
      <c r="C24" s="39">
        <v>1</v>
      </c>
      <c r="D24" s="39"/>
      <c r="E24" s="39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21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23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/>
      <c r="NU24" s="4">
        <v>1</v>
      </c>
      <c r="NV24" s="4"/>
      <c r="NW24" s="4">
        <v>1</v>
      </c>
      <c r="NX24" s="4"/>
      <c r="NY24" s="4"/>
      <c r="NZ24" s="4"/>
      <c r="OA24" s="4">
        <v>1</v>
      </c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/>
      <c r="PE24" s="4">
        <v>1</v>
      </c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21"/>
      <c r="SS24" s="4"/>
      <c r="ST24" s="4">
        <v>1</v>
      </c>
      <c r="SU24" s="4"/>
      <c r="SV24" s="4"/>
      <c r="SW24" s="4">
        <v>1</v>
      </c>
      <c r="SX24" s="4"/>
      <c r="SY24" s="4">
        <v>1</v>
      </c>
      <c r="SZ24" s="4"/>
      <c r="TA24" s="21"/>
      <c r="TB24" s="4">
        <v>1</v>
      </c>
      <c r="TC24" s="4"/>
      <c r="TD24" s="21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>
        <v>1</v>
      </c>
      <c r="VE24" s="4"/>
      <c r="VF24" s="21"/>
      <c r="VG24" s="4">
        <v>1</v>
      </c>
      <c r="VH24" s="4"/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>
        <v>1</v>
      </c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/>
      <c r="WC24" s="4">
        <v>1</v>
      </c>
      <c r="WD24" s="4"/>
      <c r="WE24" s="4"/>
      <c r="WF24" s="4">
        <v>1</v>
      </c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</row>
    <row r="25" spans="1:635" ht="15.75">
      <c r="A25" s="3">
        <v>12</v>
      </c>
      <c r="B25" s="4" t="s">
        <v>1927</v>
      </c>
      <c r="C25" s="39">
        <v>1</v>
      </c>
      <c r="D25" s="39"/>
      <c r="E25" s="39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/>
      <c r="AQ25" s="13">
        <v>1</v>
      </c>
      <c r="AR25" s="13"/>
      <c r="AS25" s="13"/>
      <c r="AT25" s="13">
        <v>1</v>
      </c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21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23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/>
      <c r="OA25" s="4">
        <v>1</v>
      </c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21"/>
      <c r="SS25" s="4"/>
      <c r="ST25" s="4">
        <v>1</v>
      </c>
      <c r="SU25" s="4"/>
      <c r="SV25" s="4"/>
      <c r="SW25" s="4">
        <v>1</v>
      </c>
      <c r="SX25" s="4"/>
      <c r="SY25" s="4">
        <v>1</v>
      </c>
      <c r="SZ25" s="4"/>
      <c r="TA25" s="21"/>
      <c r="TB25" s="4"/>
      <c r="TC25" s="4">
        <v>1</v>
      </c>
      <c r="TD25" s="21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21"/>
      <c r="VG25" s="4"/>
      <c r="VH25" s="4">
        <v>1</v>
      </c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>
        <v>1</v>
      </c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/>
      <c r="WC25" s="4">
        <v>1</v>
      </c>
      <c r="WD25" s="4"/>
      <c r="WE25" s="4"/>
      <c r="WF25" s="4">
        <v>1</v>
      </c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/>
      <c r="WU25" s="4"/>
      <c r="WV25" s="4">
        <v>1</v>
      </c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</row>
    <row r="26" spans="1:635" ht="15.75">
      <c r="A26" s="3">
        <v>13</v>
      </c>
      <c r="B26" s="4" t="s">
        <v>1928</v>
      </c>
      <c r="C26" s="39"/>
      <c r="D26" s="39">
        <v>1</v>
      </c>
      <c r="E26" s="39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/>
      <c r="AQ26" s="1">
        <v>1</v>
      </c>
      <c r="AR26" s="1"/>
      <c r="AS26" s="1"/>
      <c r="AT26" s="1">
        <v>1</v>
      </c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21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23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/>
      <c r="PE26" s="4">
        <v>1</v>
      </c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>
        <v>1</v>
      </c>
      <c r="RA26" s="4"/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21"/>
      <c r="SS26" s="4"/>
      <c r="ST26" s="4">
        <v>1</v>
      </c>
      <c r="SU26" s="4"/>
      <c r="SV26" s="4"/>
      <c r="SW26" s="4">
        <v>1</v>
      </c>
      <c r="SX26" s="4"/>
      <c r="SY26" s="4">
        <v>1</v>
      </c>
      <c r="SZ26" s="4"/>
      <c r="TA26" s="21"/>
      <c r="TB26" s="4"/>
      <c r="TC26" s="4">
        <v>1</v>
      </c>
      <c r="TD26" s="21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21"/>
      <c r="VG26" s="4"/>
      <c r="VH26" s="4">
        <v>1</v>
      </c>
      <c r="VI26" s="4"/>
      <c r="VJ26" s="4">
        <v>1</v>
      </c>
      <c r="VK26" s="4"/>
      <c r="VL26" s="4"/>
      <c r="VM26" s="4"/>
      <c r="VN26" s="4">
        <v>1</v>
      </c>
      <c r="VO26" s="4"/>
      <c r="VP26" s="4"/>
      <c r="VQ26" s="4">
        <v>1</v>
      </c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/>
      <c r="WC26" s="4">
        <v>1</v>
      </c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/>
      <c r="WU26" s="4"/>
      <c r="WV26" s="4">
        <v>1</v>
      </c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</row>
    <row r="27" spans="1:635" ht="15.75">
      <c r="A27" s="3">
        <v>14</v>
      </c>
      <c r="B27" s="4" t="s">
        <v>1929</v>
      </c>
      <c r="C27" s="39"/>
      <c r="D27" s="39">
        <v>1</v>
      </c>
      <c r="E27" s="39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/>
      <c r="FE27" s="4">
        <v>1</v>
      </c>
      <c r="FF27" s="4">
        <v>1</v>
      </c>
      <c r="FG27" s="4"/>
      <c r="FH27" s="21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23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/>
      <c r="PE27" s="4">
        <v>1</v>
      </c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>
        <v>1</v>
      </c>
      <c r="PQ27" s="4"/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/>
      <c r="RP27" s="4">
        <v>1</v>
      </c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21"/>
      <c r="SS27" s="4"/>
      <c r="ST27" s="4">
        <v>1</v>
      </c>
      <c r="SU27" s="4"/>
      <c r="SV27" s="4"/>
      <c r="SW27" s="4">
        <v>1</v>
      </c>
      <c r="SX27" s="4"/>
      <c r="SY27" s="4">
        <v>1</v>
      </c>
      <c r="SZ27" s="4"/>
      <c r="TA27" s="21"/>
      <c r="TB27" s="4"/>
      <c r="TC27" s="4">
        <v>1</v>
      </c>
      <c r="TD27" s="21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21"/>
      <c r="VG27" s="4"/>
      <c r="VH27" s="4">
        <v>1</v>
      </c>
      <c r="VI27" s="4"/>
      <c r="VJ27" s="4">
        <v>1</v>
      </c>
      <c r="VK27" s="4"/>
      <c r="VL27" s="4"/>
      <c r="VM27" s="4"/>
      <c r="VN27" s="4">
        <v>1</v>
      </c>
      <c r="VO27" s="4"/>
      <c r="VP27" s="4"/>
      <c r="VQ27" s="4">
        <v>1</v>
      </c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/>
      <c r="WC27" s="4">
        <v>1</v>
      </c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/>
      <c r="WU27" s="4"/>
      <c r="WV27" s="4">
        <v>1</v>
      </c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</row>
    <row r="28" spans="1:635" ht="15.75">
      <c r="A28" s="3">
        <v>15</v>
      </c>
      <c r="B28" s="4" t="s">
        <v>1930</v>
      </c>
      <c r="C28" s="39"/>
      <c r="D28" s="39">
        <v>1</v>
      </c>
      <c r="E28" s="39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1">
        <v>1</v>
      </c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/>
      <c r="BF28" s="1">
        <v>1</v>
      </c>
      <c r="BG28" s="1"/>
      <c r="BH28" s="1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2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23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/>
      <c r="OA28" s="4">
        <v>1</v>
      </c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/>
      <c r="PE28" s="4">
        <v>1</v>
      </c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>
        <v>1</v>
      </c>
      <c r="PQ28" s="4"/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>
        <v>1</v>
      </c>
      <c r="RA28" s="4"/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/>
      <c r="RP28" s="4">
        <v>1</v>
      </c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21"/>
      <c r="SS28" s="4"/>
      <c r="ST28" s="4">
        <v>1</v>
      </c>
      <c r="SU28" s="4"/>
      <c r="SV28" s="4"/>
      <c r="SW28" s="4">
        <v>1</v>
      </c>
      <c r="SX28" s="4"/>
      <c r="SY28" s="4">
        <v>1</v>
      </c>
      <c r="SZ28" s="4"/>
      <c r="TA28" s="21"/>
      <c r="TB28" s="4">
        <v>1</v>
      </c>
      <c r="TC28" s="4"/>
      <c r="TD28" s="21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21"/>
      <c r="VG28" s="4"/>
      <c r="VH28" s="4">
        <v>1</v>
      </c>
      <c r="VI28" s="4"/>
      <c r="VJ28" s="4">
        <v>1</v>
      </c>
      <c r="VK28" s="4"/>
      <c r="VL28" s="4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/>
      <c r="WC28" s="4">
        <v>1</v>
      </c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/>
      <c r="WU28" s="4">
        <v>1</v>
      </c>
      <c r="WV28" s="4"/>
      <c r="WW28" s="4">
        <v>1</v>
      </c>
      <c r="WX28" s="4"/>
      <c r="WY28" s="4"/>
      <c r="WZ28" s="4"/>
      <c r="XA28" s="4">
        <v>1</v>
      </c>
      <c r="XB28" s="4"/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</row>
    <row r="29" spans="1:635" ht="15.75">
      <c r="A29" s="3">
        <v>16</v>
      </c>
      <c r="B29" s="4" t="s">
        <v>1931</v>
      </c>
      <c r="C29" s="39">
        <v>1</v>
      </c>
      <c r="D29" s="39"/>
      <c r="E29" s="39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/>
      <c r="AT29" s="1">
        <v>1</v>
      </c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/>
      <c r="BF29" s="1">
        <v>1</v>
      </c>
      <c r="BG29" s="1"/>
      <c r="BH29" s="1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21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23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>
        <v>1</v>
      </c>
      <c r="LM29" s="4"/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/>
      <c r="PE29" s="4">
        <v>1</v>
      </c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>
        <v>1</v>
      </c>
      <c r="PQ29" s="4"/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>
        <v>1</v>
      </c>
      <c r="QC29" s="4"/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/>
      <c r="RP29" s="4">
        <v>1</v>
      </c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21"/>
      <c r="SS29" s="4"/>
      <c r="ST29" s="4">
        <v>1</v>
      </c>
      <c r="SU29" s="4"/>
      <c r="SV29" s="4"/>
      <c r="SW29" s="4">
        <v>1</v>
      </c>
      <c r="SX29" s="4"/>
      <c r="SY29" s="4">
        <v>1</v>
      </c>
      <c r="SZ29" s="4"/>
      <c r="TA29" s="21"/>
      <c r="TB29" s="4">
        <v>1</v>
      </c>
      <c r="TC29" s="4"/>
      <c r="TD29" s="21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21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4"/>
      <c r="VV29" s="4"/>
      <c r="VW29" s="4">
        <v>1</v>
      </c>
      <c r="VX29" s="4"/>
      <c r="VY29" s="4">
        <v>1</v>
      </c>
      <c r="VZ29" s="4"/>
      <c r="WA29" s="4"/>
      <c r="WB29" s="4"/>
      <c r="WC29" s="4">
        <v>1</v>
      </c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/>
      <c r="WU29" s="4">
        <v>1</v>
      </c>
      <c r="WV29" s="4"/>
      <c r="WW29" s="4">
        <v>1</v>
      </c>
      <c r="WX29" s="4"/>
      <c r="WY29" s="4"/>
      <c r="WZ29" s="4"/>
      <c r="XA29" s="4">
        <v>1</v>
      </c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</row>
    <row r="30" spans="1:635" ht="15.75">
      <c r="A30" s="3">
        <v>17</v>
      </c>
      <c r="B30" s="4" t="s">
        <v>1932</v>
      </c>
      <c r="C30" s="39">
        <v>1</v>
      </c>
      <c r="D30" s="39"/>
      <c r="E30" s="39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/>
      <c r="AT30" s="1">
        <v>1</v>
      </c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21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23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>
        <v>1</v>
      </c>
      <c r="QC30" s="4"/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21"/>
      <c r="SS30" s="4"/>
      <c r="ST30" s="4">
        <v>1</v>
      </c>
      <c r="SU30" s="4"/>
      <c r="SV30" s="4"/>
      <c r="SW30" s="4">
        <v>1</v>
      </c>
      <c r="SX30" s="4"/>
      <c r="SY30" s="4">
        <v>1</v>
      </c>
      <c r="SZ30" s="4"/>
      <c r="TA30" s="21"/>
      <c r="TB30" s="4">
        <v>1</v>
      </c>
      <c r="TC30" s="4"/>
      <c r="TD30" s="21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>
        <v>1</v>
      </c>
      <c r="UG30" s="4"/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21"/>
      <c r="VG30" s="4">
        <v>1</v>
      </c>
      <c r="VH30" s="4"/>
      <c r="VI30" s="4"/>
      <c r="VJ30" s="4">
        <v>1</v>
      </c>
      <c r="VK30" s="4"/>
      <c r="VL30" s="4"/>
      <c r="VM30" s="4"/>
      <c r="VN30" s="4">
        <v>1</v>
      </c>
      <c r="VO30" s="4"/>
      <c r="VP30" s="4"/>
      <c r="VQ30" s="4">
        <v>1</v>
      </c>
      <c r="VR30" s="4"/>
      <c r="VS30" s="4">
        <v>1</v>
      </c>
      <c r="VT30" s="4"/>
      <c r="VU30" s="4"/>
      <c r="VV30" s="4"/>
      <c r="VW30" s="4">
        <v>1</v>
      </c>
      <c r="VX30" s="4"/>
      <c r="VY30" s="4">
        <v>1</v>
      </c>
      <c r="VZ30" s="4"/>
      <c r="WA30" s="4"/>
      <c r="WB30" s="4"/>
      <c r="WC30" s="4">
        <v>1</v>
      </c>
      <c r="WD30" s="4"/>
      <c r="WE30" s="4"/>
      <c r="WF30" s="4">
        <v>1</v>
      </c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</row>
    <row r="31" spans="1:635" ht="15.75">
      <c r="A31" s="3">
        <v>18</v>
      </c>
      <c r="B31" s="4" t="s">
        <v>1933</v>
      </c>
      <c r="C31" s="39">
        <v>1</v>
      </c>
      <c r="D31" s="39"/>
      <c r="E31" s="39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1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23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/>
      <c r="PB31" s="4">
        <v>1</v>
      </c>
      <c r="PC31" s="4"/>
      <c r="PD31" s="4"/>
      <c r="PE31" s="4">
        <v>1</v>
      </c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>
        <v>1</v>
      </c>
      <c r="PQ31" s="4"/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>
        <v>1</v>
      </c>
      <c r="QC31" s="4"/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/>
      <c r="RP31" s="4">
        <v>1</v>
      </c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21"/>
      <c r="SS31" s="4"/>
      <c r="ST31" s="4">
        <v>1</v>
      </c>
      <c r="SU31" s="4"/>
      <c r="SV31" s="4"/>
      <c r="SW31" s="4">
        <v>1</v>
      </c>
      <c r="SX31" s="4"/>
      <c r="SY31" s="4">
        <v>1</v>
      </c>
      <c r="SZ31" s="4"/>
      <c r="TA31" s="21"/>
      <c r="TB31" s="4">
        <v>1</v>
      </c>
      <c r="TC31" s="4"/>
      <c r="TD31" s="21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21"/>
      <c r="VG31" s="4">
        <v>1</v>
      </c>
      <c r="VH31" s="4"/>
      <c r="VI31" s="4"/>
      <c r="VJ31" s="4">
        <v>1</v>
      </c>
      <c r="VK31" s="4"/>
      <c r="VL31" s="4"/>
      <c r="VM31" s="4"/>
      <c r="VN31" s="4">
        <v>1</v>
      </c>
      <c r="VO31" s="4"/>
      <c r="VP31" s="4"/>
      <c r="VQ31" s="4">
        <v>1</v>
      </c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4"/>
      <c r="WC31" s="4">
        <v>1</v>
      </c>
      <c r="WD31" s="4"/>
      <c r="WE31" s="4"/>
      <c r="WF31" s="4">
        <v>1</v>
      </c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/>
      <c r="WU31" s="4"/>
      <c r="WV31" s="4">
        <v>1</v>
      </c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</row>
    <row r="32" spans="1:635">
      <c r="A32" s="3">
        <v>19</v>
      </c>
      <c r="B32" s="4" t="s">
        <v>1934</v>
      </c>
      <c r="C32" s="39">
        <v>1</v>
      </c>
      <c r="D32" s="39"/>
      <c r="E32" s="39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21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23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/>
      <c r="NU32" s="4">
        <v>1</v>
      </c>
      <c r="NV32" s="4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4"/>
      <c r="PB32" s="4">
        <v>1</v>
      </c>
      <c r="PC32" s="4"/>
      <c r="PD32" s="4"/>
      <c r="PE32" s="4">
        <v>1</v>
      </c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>
        <v>1</v>
      </c>
      <c r="RA32" s="4"/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21"/>
      <c r="SS32" s="4"/>
      <c r="ST32" s="4">
        <v>1</v>
      </c>
      <c r="SU32" s="4"/>
      <c r="SV32" s="4"/>
      <c r="SW32" s="4">
        <v>1</v>
      </c>
      <c r="SX32" s="4"/>
      <c r="SY32" s="4">
        <v>1</v>
      </c>
      <c r="SZ32" s="4"/>
      <c r="TA32" s="21"/>
      <c r="TB32" s="4"/>
      <c r="TC32" s="4">
        <v>1</v>
      </c>
      <c r="TD32" s="21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21"/>
      <c r="VG32" s="4">
        <v>1</v>
      </c>
      <c r="VH32" s="4"/>
      <c r="VI32" s="4"/>
      <c r="VJ32" s="4">
        <v>1</v>
      </c>
      <c r="VK32" s="4"/>
      <c r="VL32" s="4"/>
      <c r="VM32" s="4"/>
      <c r="VN32" s="4">
        <v>1</v>
      </c>
      <c r="VO32" s="4"/>
      <c r="VP32" s="4"/>
      <c r="VQ32" s="4">
        <v>1</v>
      </c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/>
      <c r="WC32" s="4">
        <v>1</v>
      </c>
      <c r="WD32" s="4"/>
      <c r="WE32" s="4"/>
      <c r="WF32" s="4">
        <v>1</v>
      </c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/>
      <c r="WU32" s="4"/>
      <c r="WV32" s="4">
        <v>1</v>
      </c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</row>
    <row r="33" spans="1:635">
      <c r="A33" s="3">
        <v>20</v>
      </c>
      <c r="B33" s="4" t="s">
        <v>1935</v>
      </c>
      <c r="C33" s="39"/>
      <c r="D33" s="39">
        <v>1</v>
      </c>
      <c r="E33" s="39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/>
      <c r="FE33" s="4">
        <v>1</v>
      </c>
      <c r="FF33" s="4">
        <v>1</v>
      </c>
      <c r="FG33" s="4"/>
      <c r="FH33" s="21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23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/>
      <c r="OA33" s="4">
        <v>1</v>
      </c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/>
      <c r="PE33" s="4">
        <v>1</v>
      </c>
      <c r="PF33" s="4"/>
      <c r="PG33" s="4">
        <v>1</v>
      </c>
      <c r="PH33" s="4"/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21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21"/>
      <c r="TB33" s="4"/>
      <c r="TC33" s="4">
        <v>1</v>
      </c>
      <c r="TD33" s="21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21"/>
      <c r="VG33" s="4"/>
      <c r="VH33" s="4">
        <v>1</v>
      </c>
      <c r="VI33" s="4"/>
      <c r="VJ33" s="4">
        <v>1</v>
      </c>
      <c r="VK33" s="4"/>
      <c r="VL33" s="4"/>
      <c r="VM33" s="4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/>
      <c r="WC33" s="4">
        <v>1</v>
      </c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/>
      <c r="WU33" s="4"/>
      <c r="WV33" s="4">
        <v>1</v>
      </c>
      <c r="WW33" s="4">
        <v>1</v>
      </c>
      <c r="WX33" s="4"/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>
        <v>1</v>
      </c>
      <c r="XJ33" s="4"/>
      <c r="XK33" s="4"/>
    </row>
    <row r="34" spans="1:635">
      <c r="A34" s="3">
        <v>21</v>
      </c>
      <c r="B34" s="4" t="s">
        <v>1936</v>
      </c>
      <c r="C34" s="39"/>
      <c r="D34" s="39">
        <v>1</v>
      </c>
      <c r="E34" s="39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21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23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/>
      <c r="OA34" s="4">
        <v>1</v>
      </c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4"/>
      <c r="PE34" s="4">
        <v>1</v>
      </c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>
        <v>1</v>
      </c>
      <c r="QC34" s="4"/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>
        <v>1</v>
      </c>
      <c r="RA34" s="4"/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21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21"/>
      <c r="TB34" s="4"/>
      <c r="TC34" s="4">
        <v>1</v>
      </c>
      <c r="TD34" s="21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21"/>
      <c r="VG34" s="4"/>
      <c r="VH34" s="4">
        <v>1</v>
      </c>
      <c r="VI34" s="4"/>
      <c r="VJ34" s="4">
        <v>1</v>
      </c>
      <c r="VK34" s="4"/>
      <c r="VL34" s="4"/>
      <c r="VM34" s="4">
        <v>1</v>
      </c>
      <c r="VN34" s="4"/>
      <c r="VO34" s="4"/>
      <c r="VP34" s="4"/>
      <c r="VQ34" s="4">
        <v>1</v>
      </c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/>
      <c r="WC34" s="4">
        <v>1</v>
      </c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/>
      <c r="WU34" s="4"/>
      <c r="WV34" s="4">
        <v>1</v>
      </c>
      <c r="WW34" s="4">
        <v>1</v>
      </c>
      <c r="WX34" s="4"/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>
        <v>1</v>
      </c>
      <c r="XJ34" s="4"/>
      <c r="XK34" s="4"/>
    </row>
    <row r="35" spans="1:635">
      <c r="A35" s="65" t="s">
        <v>193</v>
      </c>
      <c r="B35" s="66"/>
      <c r="C35" s="3">
        <f t="shared" ref="C35:BN35" si="0">SUM(C14:C34)</f>
        <v>12</v>
      </c>
      <c r="D35" s="3">
        <f t="shared" si="0"/>
        <v>9</v>
      </c>
      <c r="E35" s="3">
        <f t="shared" si="0"/>
        <v>0</v>
      </c>
      <c r="F35" s="3">
        <f t="shared" si="0"/>
        <v>21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3">
        <f t="shared" si="0"/>
        <v>21</v>
      </c>
      <c r="K35" s="3">
        <f t="shared" si="0"/>
        <v>0</v>
      </c>
      <c r="L35" s="3">
        <f t="shared" si="0"/>
        <v>0</v>
      </c>
      <c r="M35" s="3">
        <f t="shared" si="0"/>
        <v>21</v>
      </c>
      <c r="N35" s="3">
        <f t="shared" si="0"/>
        <v>0</v>
      </c>
      <c r="O35" s="3">
        <f t="shared" si="0"/>
        <v>21</v>
      </c>
      <c r="P35" s="3">
        <f t="shared" si="0"/>
        <v>0</v>
      </c>
      <c r="Q35" s="3">
        <f t="shared" si="0"/>
        <v>0</v>
      </c>
      <c r="R35" s="3">
        <f t="shared" si="0"/>
        <v>21</v>
      </c>
      <c r="S35" s="3">
        <f t="shared" si="0"/>
        <v>0</v>
      </c>
      <c r="T35" s="3">
        <f t="shared" si="0"/>
        <v>0</v>
      </c>
      <c r="U35" s="3">
        <f t="shared" si="0"/>
        <v>21</v>
      </c>
      <c r="V35" s="3">
        <f t="shared" si="0"/>
        <v>0</v>
      </c>
      <c r="W35" s="3">
        <f t="shared" si="0"/>
        <v>0</v>
      </c>
      <c r="X35" s="3">
        <f t="shared" si="0"/>
        <v>16</v>
      </c>
      <c r="Y35" s="3">
        <f t="shared" si="0"/>
        <v>5</v>
      </c>
      <c r="Z35" s="3">
        <f t="shared" si="0"/>
        <v>0</v>
      </c>
      <c r="AA35" s="3">
        <f t="shared" si="0"/>
        <v>21</v>
      </c>
      <c r="AB35" s="3">
        <f t="shared" si="0"/>
        <v>0</v>
      </c>
      <c r="AC35" s="3">
        <f t="shared" si="0"/>
        <v>0</v>
      </c>
      <c r="AD35" s="3">
        <f t="shared" si="0"/>
        <v>18</v>
      </c>
      <c r="AE35" s="3">
        <f t="shared" si="0"/>
        <v>3</v>
      </c>
      <c r="AF35" s="3">
        <f t="shared" si="0"/>
        <v>0</v>
      </c>
      <c r="AG35" s="3">
        <f t="shared" si="0"/>
        <v>15</v>
      </c>
      <c r="AH35" s="3">
        <f t="shared" si="0"/>
        <v>6</v>
      </c>
      <c r="AI35" s="3">
        <f t="shared" si="0"/>
        <v>0</v>
      </c>
      <c r="AJ35" s="3">
        <f t="shared" si="0"/>
        <v>21</v>
      </c>
      <c r="AK35" s="3">
        <f t="shared" si="0"/>
        <v>0</v>
      </c>
      <c r="AL35" s="3">
        <f t="shared" si="0"/>
        <v>0</v>
      </c>
      <c r="AM35" s="3">
        <f t="shared" si="0"/>
        <v>21</v>
      </c>
      <c r="AN35" s="3">
        <f t="shared" si="0"/>
        <v>0</v>
      </c>
      <c r="AO35" s="3">
        <f t="shared" si="0"/>
        <v>0</v>
      </c>
      <c r="AP35" s="3">
        <f t="shared" si="0"/>
        <v>11</v>
      </c>
      <c r="AQ35" s="3">
        <f t="shared" si="0"/>
        <v>10</v>
      </c>
      <c r="AR35" s="3">
        <f t="shared" si="0"/>
        <v>0</v>
      </c>
      <c r="AS35" s="3">
        <f t="shared" si="0"/>
        <v>0</v>
      </c>
      <c r="AT35" s="3">
        <f t="shared" si="0"/>
        <v>21</v>
      </c>
      <c r="AU35" s="3">
        <f t="shared" si="0"/>
        <v>0</v>
      </c>
      <c r="AV35" s="3">
        <f t="shared" si="0"/>
        <v>21</v>
      </c>
      <c r="AW35" s="3">
        <f t="shared" si="0"/>
        <v>0</v>
      </c>
      <c r="AX35" s="3">
        <f t="shared" si="0"/>
        <v>0</v>
      </c>
      <c r="AY35" s="3">
        <f t="shared" si="0"/>
        <v>21</v>
      </c>
      <c r="AZ35" s="3">
        <f t="shared" si="0"/>
        <v>0</v>
      </c>
      <c r="BA35" s="3">
        <f t="shared" si="0"/>
        <v>0</v>
      </c>
      <c r="BB35" s="3">
        <f t="shared" si="0"/>
        <v>21</v>
      </c>
      <c r="BC35" s="3">
        <f t="shared" si="0"/>
        <v>0</v>
      </c>
      <c r="BD35" s="3">
        <f t="shared" si="0"/>
        <v>0</v>
      </c>
      <c r="BE35" s="3">
        <f t="shared" si="0"/>
        <v>15</v>
      </c>
      <c r="BF35" s="3">
        <f t="shared" si="0"/>
        <v>6</v>
      </c>
      <c r="BG35" s="3">
        <f t="shared" si="0"/>
        <v>0</v>
      </c>
      <c r="BH35" s="3">
        <f t="shared" si="0"/>
        <v>21</v>
      </c>
      <c r="BI35" s="3">
        <f t="shared" si="0"/>
        <v>0</v>
      </c>
      <c r="BJ35" s="3">
        <f t="shared" si="0"/>
        <v>0</v>
      </c>
      <c r="BK35" s="3">
        <f t="shared" si="0"/>
        <v>21</v>
      </c>
      <c r="BL35" s="3">
        <f t="shared" si="0"/>
        <v>0</v>
      </c>
      <c r="BM35" s="3">
        <f t="shared" si="0"/>
        <v>0</v>
      </c>
      <c r="BN35" s="3">
        <f t="shared" si="0"/>
        <v>12</v>
      </c>
      <c r="BO35" s="3">
        <f t="shared" ref="BO35:DZ35" si="1">SUM(BO14:BO34)</f>
        <v>9</v>
      </c>
      <c r="BP35" s="3">
        <f t="shared" si="1"/>
        <v>0</v>
      </c>
      <c r="BQ35" s="3">
        <f t="shared" si="1"/>
        <v>21</v>
      </c>
      <c r="BR35" s="3">
        <f t="shared" si="1"/>
        <v>0</v>
      </c>
      <c r="BS35" s="3">
        <f t="shared" si="1"/>
        <v>0</v>
      </c>
      <c r="BT35" s="3">
        <f t="shared" si="1"/>
        <v>0</v>
      </c>
      <c r="BU35" s="3">
        <f t="shared" si="1"/>
        <v>21</v>
      </c>
      <c r="BV35" s="3">
        <f t="shared" si="1"/>
        <v>0</v>
      </c>
      <c r="BW35" s="3">
        <f t="shared" si="1"/>
        <v>21</v>
      </c>
      <c r="BX35" s="3">
        <f t="shared" si="1"/>
        <v>0</v>
      </c>
      <c r="BY35" s="3">
        <f t="shared" si="1"/>
        <v>0</v>
      </c>
      <c r="BZ35" s="3">
        <f t="shared" si="1"/>
        <v>19</v>
      </c>
      <c r="CA35" s="3">
        <f t="shared" si="1"/>
        <v>2</v>
      </c>
      <c r="CB35" s="3">
        <f t="shared" si="1"/>
        <v>0</v>
      </c>
      <c r="CC35" s="3">
        <f t="shared" si="1"/>
        <v>6</v>
      </c>
      <c r="CD35" s="3">
        <f t="shared" si="1"/>
        <v>15</v>
      </c>
      <c r="CE35" s="3">
        <f t="shared" si="1"/>
        <v>0</v>
      </c>
      <c r="CF35" s="3">
        <f t="shared" si="1"/>
        <v>0</v>
      </c>
      <c r="CG35" s="3">
        <f t="shared" si="1"/>
        <v>21</v>
      </c>
      <c r="CH35" s="3">
        <f t="shared" si="1"/>
        <v>0</v>
      </c>
      <c r="CI35" s="3">
        <f t="shared" si="1"/>
        <v>0</v>
      </c>
      <c r="CJ35" s="3">
        <f t="shared" si="1"/>
        <v>21</v>
      </c>
      <c r="CK35" s="3">
        <f t="shared" si="1"/>
        <v>0</v>
      </c>
      <c r="CL35" s="3">
        <f t="shared" si="1"/>
        <v>0</v>
      </c>
      <c r="CM35" s="3">
        <f t="shared" si="1"/>
        <v>21</v>
      </c>
      <c r="CN35" s="3">
        <f t="shared" si="1"/>
        <v>0</v>
      </c>
      <c r="CO35" s="3">
        <f t="shared" si="1"/>
        <v>21</v>
      </c>
      <c r="CP35" s="3">
        <f t="shared" si="1"/>
        <v>0</v>
      </c>
      <c r="CQ35" s="3">
        <f t="shared" si="1"/>
        <v>0</v>
      </c>
      <c r="CR35" s="3">
        <f t="shared" si="1"/>
        <v>21</v>
      </c>
      <c r="CS35" s="3">
        <f t="shared" si="1"/>
        <v>0</v>
      </c>
      <c r="CT35" s="3">
        <f t="shared" si="1"/>
        <v>0</v>
      </c>
      <c r="CU35" s="3">
        <f t="shared" si="1"/>
        <v>21</v>
      </c>
      <c r="CV35" s="3">
        <f t="shared" si="1"/>
        <v>0</v>
      </c>
      <c r="CW35" s="3">
        <f t="shared" si="1"/>
        <v>0</v>
      </c>
      <c r="CX35" s="3">
        <f t="shared" si="1"/>
        <v>21</v>
      </c>
      <c r="CY35" s="3">
        <f t="shared" si="1"/>
        <v>0</v>
      </c>
      <c r="CZ35" s="3">
        <f t="shared" si="1"/>
        <v>0</v>
      </c>
      <c r="DA35" s="3">
        <f t="shared" si="1"/>
        <v>21</v>
      </c>
      <c r="DB35" s="3">
        <f t="shared" si="1"/>
        <v>0</v>
      </c>
      <c r="DC35" s="3">
        <f t="shared" si="1"/>
        <v>0</v>
      </c>
      <c r="DD35" s="3">
        <f t="shared" si="1"/>
        <v>15</v>
      </c>
      <c r="DE35" s="3">
        <f t="shared" si="1"/>
        <v>6</v>
      </c>
      <c r="DF35" s="3">
        <f t="shared" si="1"/>
        <v>0</v>
      </c>
      <c r="DG35" s="3">
        <f t="shared" si="1"/>
        <v>11</v>
      </c>
      <c r="DH35" s="3">
        <f t="shared" si="1"/>
        <v>10</v>
      </c>
      <c r="DI35" s="3">
        <f t="shared" si="1"/>
        <v>0</v>
      </c>
      <c r="DJ35" s="3">
        <f t="shared" si="1"/>
        <v>0</v>
      </c>
      <c r="DK35" s="3">
        <f t="shared" si="1"/>
        <v>21</v>
      </c>
      <c r="DL35" s="3">
        <f t="shared" si="1"/>
        <v>0</v>
      </c>
      <c r="DM35" s="3">
        <f t="shared" si="1"/>
        <v>15</v>
      </c>
      <c r="DN35" s="3">
        <f t="shared" si="1"/>
        <v>6</v>
      </c>
      <c r="DO35" s="3">
        <f t="shared" si="1"/>
        <v>0</v>
      </c>
      <c r="DP35" s="3">
        <f t="shared" si="1"/>
        <v>21</v>
      </c>
      <c r="DQ35" s="3">
        <f t="shared" si="1"/>
        <v>0</v>
      </c>
      <c r="DR35" s="3">
        <f t="shared" si="1"/>
        <v>0</v>
      </c>
      <c r="DS35" s="3">
        <f t="shared" si="1"/>
        <v>0</v>
      </c>
      <c r="DT35" s="3">
        <f t="shared" si="1"/>
        <v>21</v>
      </c>
      <c r="DU35" s="3">
        <f t="shared" si="1"/>
        <v>0</v>
      </c>
      <c r="DV35" s="3">
        <f t="shared" si="1"/>
        <v>4</v>
      </c>
      <c r="DW35" s="3">
        <f t="shared" si="1"/>
        <v>17</v>
      </c>
      <c r="DX35" s="3">
        <f t="shared" si="1"/>
        <v>0</v>
      </c>
      <c r="DY35" s="3">
        <f t="shared" si="1"/>
        <v>0</v>
      </c>
      <c r="DZ35" s="3">
        <f t="shared" si="1"/>
        <v>21</v>
      </c>
      <c r="EA35" s="3">
        <f t="shared" ref="EA35:GL35" si="2">SUM(EA14:EA34)</f>
        <v>0</v>
      </c>
      <c r="EB35" s="3">
        <f t="shared" si="2"/>
        <v>4</v>
      </c>
      <c r="EC35" s="3">
        <f t="shared" si="2"/>
        <v>17</v>
      </c>
      <c r="ED35" s="3">
        <f t="shared" si="2"/>
        <v>0</v>
      </c>
      <c r="EE35" s="3">
        <f t="shared" si="2"/>
        <v>21</v>
      </c>
      <c r="EF35" s="3">
        <f t="shared" si="2"/>
        <v>0</v>
      </c>
      <c r="EG35" s="3">
        <f t="shared" si="2"/>
        <v>0</v>
      </c>
      <c r="EH35" s="3">
        <f t="shared" si="2"/>
        <v>0</v>
      </c>
      <c r="EI35" s="3">
        <f t="shared" si="2"/>
        <v>21</v>
      </c>
      <c r="EJ35" s="3">
        <f t="shared" si="2"/>
        <v>0</v>
      </c>
      <c r="EK35" s="3">
        <f t="shared" si="2"/>
        <v>21</v>
      </c>
      <c r="EL35" s="3">
        <f t="shared" si="2"/>
        <v>0</v>
      </c>
      <c r="EM35" s="3">
        <f t="shared" si="2"/>
        <v>0</v>
      </c>
      <c r="EN35" s="3">
        <f t="shared" si="2"/>
        <v>21</v>
      </c>
      <c r="EO35" s="3">
        <f t="shared" si="2"/>
        <v>0</v>
      </c>
      <c r="EP35" s="3">
        <f t="shared" si="2"/>
        <v>0</v>
      </c>
      <c r="EQ35" s="3">
        <f t="shared" si="2"/>
        <v>21</v>
      </c>
      <c r="ER35" s="3">
        <f t="shared" si="2"/>
        <v>0</v>
      </c>
      <c r="ES35" s="3">
        <f t="shared" si="2"/>
        <v>0</v>
      </c>
      <c r="ET35" s="3">
        <f t="shared" si="2"/>
        <v>0</v>
      </c>
      <c r="EU35" s="3">
        <f t="shared" si="2"/>
        <v>21</v>
      </c>
      <c r="EV35" s="3">
        <f t="shared" si="2"/>
        <v>0</v>
      </c>
      <c r="EW35" s="3">
        <f t="shared" si="2"/>
        <v>21</v>
      </c>
      <c r="EX35" s="3">
        <f t="shared" si="2"/>
        <v>0</v>
      </c>
      <c r="EY35" s="3">
        <f t="shared" si="2"/>
        <v>0</v>
      </c>
      <c r="EZ35" s="3">
        <f t="shared" si="2"/>
        <v>21</v>
      </c>
      <c r="FA35" s="3">
        <f t="shared" si="2"/>
        <v>0</v>
      </c>
      <c r="FB35" s="3">
        <f t="shared" si="2"/>
        <v>0</v>
      </c>
      <c r="FC35" s="3">
        <f t="shared" si="2"/>
        <v>0</v>
      </c>
      <c r="FD35" s="3">
        <f t="shared" si="2"/>
        <v>16</v>
      </c>
      <c r="FE35" s="3">
        <f t="shared" si="2"/>
        <v>5</v>
      </c>
      <c r="FF35" s="3">
        <f t="shared" si="2"/>
        <v>12</v>
      </c>
      <c r="FG35" s="3">
        <f t="shared" si="2"/>
        <v>9</v>
      </c>
      <c r="FH35" s="3">
        <f t="shared" si="2"/>
        <v>0</v>
      </c>
      <c r="FI35" s="3">
        <f t="shared" si="2"/>
        <v>8</v>
      </c>
      <c r="FJ35" s="3">
        <f t="shared" si="2"/>
        <v>13</v>
      </c>
      <c r="FK35" s="3">
        <f t="shared" si="2"/>
        <v>0</v>
      </c>
      <c r="FL35" s="3">
        <f t="shared" si="2"/>
        <v>1</v>
      </c>
      <c r="FM35" s="3">
        <f t="shared" si="2"/>
        <v>20</v>
      </c>
      <c r="FN35" s="3">
        <f t="shared" si="2"/>
        <v>0</v>
      </c>
      <c r="FO35" s="3">
        <f t="shared" si="2"/>
        <v>0</v>
      </c>
      <c r="FP35" s="3">
        <f t="shared" si="2"/>
        <v>21</v>
      </c>
      <c r="FQ35" s="3">
        <f t="shared" si="2"/>
        <v>0</v>
      </c>
      <c r="FR35" s="3">
        <f t="shared" si="2"/>
        <v>5</v>
      </c>
      <c r="FS35" s="3">
        <f t="shared" si="2"/>
        <v>16</v>
      </c>
      <c r="FT35" s="3">
        <f t="shared" si="2"/>
        <v>0</v>
      </c>
      <c r="FU35" s="3">
        <f t="shared" si="2"/>
        <v>0</v>
      </c>
      <c r="FV35" s="3">
        <f t="shared" si="2"/>
        <v>21</v>
      </c>
      <c r="FW35" s="3">
        <f t="shared" si="2"/>
        <v>0</v>
      </c>
      <c r="FX35" s="3">
        <f t="shared" si="2"/>
        <v>21</v>
      </c>
      <c r="FY35" s="3">
        <f t="shared" si="2"/>
        <v>0</v>
      </c>
      <c r="FZ35" s="3">
        <f t="shared" si="2"/>
        <v>0</v>
      </c>
      <c r="GA35" s="3">
        <f t="shared" si="2"/>
        <v>0</v>
      </c>
      <c r="GB35" s="3">
        <f t="shared" si="2"/>
        <v>21</v>
      </c>
      <c r="GC35" s="3">
        <f t="shared" si="2"/>
        <v>0</v>
      </c>
      <c r="GD35" s="3">
        <f t="shared" si="2"/>
        <v>0</v>
      </c>
      <c r="GE35" s="3">
        <f t="shared" si="2"/>
        <v>21</v>
      </c>
      <c r="GF35" s="3">
        <f t="shared" si="2"/>
        <v>0</v>
      </c>
      <c r="GG35" s="3">
        <f t="shared" si="2"/>
        <v>13</v>
      </c>
      <c r="GH35" s="3">
        <f t="shared" si="2"/>
        <v>8</v>
      </c>
      <c r="GI35" s="3">
        <f t="shared" si="2"/>
        <v>0</v>
      </c>
      <c r="GJ35" s="3">
        <f t="shared" si="2"/>
        <v>15</v>
      </c>
      <c r="GK35" s="3">
        <f t="shared" si="2"/>
        <v>6</v>
      </c>
      <c r="GL35" s="3">
        <f t="shared" si="2"/>
        <v>0</v>
      </c>
      <c r="GM35" s="3">
        <f t="shared" ref="GM35:IX35" si="3">SUM(GM14:GM34)</f>
        <v>21</v>
      </c>
      <c r="GN35" s="3">
        <f t="shared" si="3"/>
        <v>0</v>
      </c>
      <c r="GO35" s="3">
        <f t="shared" si="3"/>
        <v>0</v>
      </c>
      <c r="GP35" s="3">
        <f t="shared" si="3"/>
        <v>6</v>
      </c>
      <c r="GQ35" s="3">
        <f t="shared" si="3"/>
        <v>15</v>
      </c>
      <c r="GR35" s="3">
        <f t="shared" si="3"/>
        <v>0</v>
      </c>
      <c r="GS35" s="3">
        <f t="shared" si="3"/>
        <v>6</v>
      </c>
      <c r="GT35" s="3">
        <f t="shared" si="3"/>
        <v>15</v>
      </c>
      <c r="GU35" s="3">
        <f t="shared" si="3"/>
        <v>0</v>
      </c>
      <c r="GV35" s="3">
        <f t="shared" si="3"/>
        <v>8</v>
      </c>
      <c r="GW35" s="3">
        <f t="shared" si="3"/>
        <v>13</v>
      </c>
      <c r="GX35" s="3">
        <f t="shared" si="3"/>
        <v>0</v>
      </c>
      <c r="GY35" s="3">
        <f t="shared" si="3"/>
        <v>0</v>
      </c>
      <c r="GZ35" s="3">
        <f t="shared" si="3"/>
        <v>21</v>
      </c>
      <c r="HA35" s="3">
        <f t="shared" si="3"/>
        <v>0</v>
      </c>
      <c r="HB35" s="3">
        <f t="shared" si="3"/>
        <v>0</v>
      </c>
      <c r="HC35" s="3">
        <f t="shared" si="3"/>
        <v>21</v>
      </c>
      <c r="HD35" s="3">
        <f t="shared" si="3"/>
        <v>0</v>
      </c>
      <c r="HE35" s="3">
        <f t="shared" si="3"/>
        <v>0</v>
      </c>
      <c r="HF35" s="3">
        <f t="shared" si="3"/>
        <v>21</v>
      </c>
      <c r="HG35" s="3">
        <f t="shared" si="3"/>
        <v>0</v>
      </c>
      <c r="HH35" s="3">
        <f t="shared" si="3"/>
        <v>0</v>
      </c>
      <c r="HI35" s="3">
        <f t="shared" si="3"/>
        <v>21</v>
      </c>
      <c r="HJ35" s="3">
        <f t="shared" si="3"/>
        <v>0</v>
      </c>
      <c r="HK35" s="3">
        <f t="shared" si="3"/>
        <v>0</v>
      </c>
      <c r="HL35" s="3">
        <f t="shared" si="3"/>
        <v>21</v>
      </c>
      <c r="HM35" s="3">
        <f t="shared" si="3"/>
        <v>0</v>
      </c>
      <c r="HN35" s="3">
        <f t="shared" si="3"/>
        <v>21</v>
      </c>
      <c r="HO35" s="3">
        <f t="shared" si="3"/>
        <v>0</v>
      </c>
      <c r="HP35" s="3">
        <f t="shared" si="3"/>
        <v>0</v>
      </c>
      <c r="HQ35" s="3">
        <f t="shared" si="3"/>
        <v>0</v>
      </c>
      <c r="HR35" s="3">
        <f t="shared" si="3"/>
        <v>21</v>
      </c>
      <c r="HS35" s="3">
        <f t="shared" si="3"/>
        <v>0</v>
      </c>
      <c r="HT35" s="3">
        <f t="shared" si="3"/>
        <v>0</v>
      </c>
      <c r="HU35" s="3">
        <f t="shared" si="3"/>
        <v>21</v>
      </c>
      <c r="HV35" s="3">
        <f t="shared" si="3"/>
        <v>0</v>
      </c>
      <c r="HW35" s="3">
        <f t="shared" si="3"/>
        <v>0</v>
      </c>
      <c r="HX35" s="3">
        <f t="shared" si="3"/>
        <v>21</v>
      </c>
      <c r="HY35" s="3">
        <f t="shared" si="3"/>
        <v>0</v>
      </c>
      <c r="HZ35" s="3">
        <f t="shared" si="3"/>
        <v>0</v>
      </c>
      <c r="IA35" s="3">
        <f t="shared" si="3"/>
        <v>21</v>
      </c>
      <c r="IB35" s="3">
        <f t="shared" si="3"/>
        <v>0</v>
      </c>
      <c r="IC35" s="3">
        <f t="shared" si="3"/>
        <v>4</v>
      </c>
      <c r="ID35" s="3">
        <f t="shared" si="3"/>
        <v>17</v>
      </c>
      <c r="IE35" s="3">
        <f t="shared" si="3"/>
        <v>0</v>
      </c>
      <c r="IF35" s="3">
        <f t="shared" si="3"/>
        <v>21</v>
      </c>
      <c r="IG35" s="3">
        <f t="shared" si="3"/>
        <v>0</v>
      </c>
      <c r="IH35" s="3">
        <f t="shared" si="3"/>
        <v>0</v>
      </c>
      <c r="II35" s="3">
        <f t="shared" si="3"/>
        <v>21</v>
      </c>
      <c r="IJ35" s="3">
        <f t="shared" si="3"/>
        <v>0</v>
      </c>
      <c r="IK35" s="3">
        <f t="shared" si="3"/>
        <v>0</v>
      </c>
      <c r="IL35" s="3">
        <f t="shared" si="3"/>
        <v>4</v>
      </c>
      <c r="IM35" s="3">
        <f t="shared" si="3"/>
        <v>17</v>
      </c>
      <c r="IN35" s="3">
        <f t="shared" si="3"/>
        <v>0</v>
      </c>
      <c r="IO35" s="3">
        <f t="shared" si="3"/>
        <v>21</v>
      </c>
      <c r="IP35" s="3">
        <f t="shared" si="3"/>
        <v>0</v>
      </c>
      <c r="IQ35" s="3">
        <f t="shared" si="3"/>
        <v>0</v>
      </c>
      <c r="IR35" s="3">
        <f t="shared" si="3"/>
        <v>21</v>
      </c>
      <c r="IS35" s="3">
        <f t="shared" si="3"/>
        <v>0</v>
      </c>
      <c r="IT35" s="3">
        <f t="shared" si="3"/>
        <v>0</v>
      </c>
      <c r="IU35" s="3">
        <f t="shared" si="3"/>
        <v>12</v>
      </c>
      <c r="IV35" s="3">
        <f t="shared" si="3"/>
        <v>9</v>
      </c>
      <c r="IW35" s="3">
        <f t="shared" si="3"/>
        <v>0</v>
      </c>
      <c r="IX35" s="3">
        <f t="shared" si="3"/>
        <v>13</v>
      </c>
      <c r="IY35" s="3">
        <f t="shared" ref="IY35:LJ35" si="4">SUM(IY14:IY34)</f>
        <v>8</v>
      </c>
      <c r="IZ35" s="3">
        <f t="shared" si="4"/>
        <v>0</v>
      </c>
      <c r="JA35" s="3">
        <f t="shared" si="4"/>
        <v>21</v>
      </c>
      <c r="JB35" s="3">
        <f t="shared" si="4"/>
        <v>0</v>
      </c>
      <c r="JC35" s="3">
        <f t="shared" si="4"/>
        <v>0</v>
      </c>
      <c r="JD35" s="3">
        <f t="shared" si="4"/>
        <v>21</v>
      </c>
      <c r="JE35" s="3">
        <f t="shared" si="4"/>
        <v>0</v>
      </c>
      <c r="JF35" s="3">
        <f t="shared" si="4"/>
        <v>0</v>
      </c>
      <c r="JG35" s="3">
        <f t="shared" si="4"/>
        <v>16</v>
      </c>
      <c r="JH35" s="3">
        <f t="shared" si="4"/>
        <v>5</v>
      </c>
      <c r="JI35" s="3">
        <f t="shared" si="4"/>
        <v>0</v>
      </c>
      <c r="JJ35" s="3">
        <f t="shared" si="4"/>
        <v>21</v>
      </c>
      <c r="JK35" s="3">
        <f t="shared" si="4"/>
        <v>0</v>
      </c>
      <c r="JL35" s="3">
        <f t="shared" si="4"/>
        <v>0</v>
      </c>
      <c r="JM35" s="3">
        <f t="shared" si="4"/>
        <v>21</v>
      </c>
      <c r="JN35" s="3">
        <f t="shared" si="4"/>
        <v>0</v>
      </c>
      <c r="JO35" s="3">
        <f t="shared" si="4"/>
        <v>0</v>
      </c>
      <c r="JP35" s="3">
        <f t="shared" si="4"/>
        <v>21</v>
      </c>
      <c r="JQ35" s="3">
        <f t="shared" si="4"/>
        <v>0</v>
      </c>
      <c r="JR35" s="3">
        <f t="shared" si="4"/>
        <v>0</v>
      </c>
      <c r="JS35" s="3">
        <f t="shared" si="4"/>
        <v>21</v>
      </c>
      <c r="JT35" s="3">
        <f t="shared" si="4"/>
        <v>0</v>
      </c>
      <c r="JU35" s="3">
        <f t="shared" si="4"/>
        <v>0</v>
      </c>
      <c r="JV35" s="3">
        <f t="shared" si="4"/>
        <v>12</v>
      </c>
      <c r="JW35" s="3">
        <f t="shared" si="4"/>
        <v>9</v>
      </c>
      <c r="JX35" s="3">
        <f t="shared" si="4"/>
        <v>0</v>
      </c>
      <c r="JY35" s="3">
        <f t="shared" si="4"/>
        <v>21</v>
      </c>
      <c r="JZ35" s="3">
        <f t="shared" si="4"/>
        <v>0</v>
      </c>
      <c r="KA35" s="3">
        <f t="shared" si="4"/>
        <v>0</v>
      </c>
      <c r="KB35" s="3">
        <f t="shared" si="4"/>
        <v>8</v>
      </c>
      <c r="KC35" s="3">
        <f t="shared" si="4"/>
        <v>13</v>
      </c>
      <c r="KD35" s="3">
        <f t="shared" si="4"/>
        <v>0</v>
      </c>
      <c r="KE35" s="3">
        <f t="shared" si="4"/>
        <v>21</v>
      </c>
      <c r="KF35" s="3">
        <f t="shared" si="4"/>
        <v>0</v>
      </c>
      <c r="KG35" s="3">
        <f t="shared" si="4"/>
        <v>0</v>
      </c>
      <c r="KH35" s="3">
        <f t="shared" si="4"/>
        <v>0</v>
      </c>
      <c r="KI35" s="3">
        <f t="shared" si="4"/>
        <v>21</v>
      </c>
      <c r="KJ35" s="3">
        <f t="shared" si="4"/>
        <v>0</v>
      </c>
      <c r="KK35" s="3">
        <f t="shared" si="4"/>
        <v>14</v>
      </c>
      <c r="KL35" s="3">
        <f t="shared" si="4"/>
        <v>7</v>
      </c>
      <c r="KM35" s="3">
        <f t="shared" si="4"/>
        <v>0</v>
      </c>
      <c r="KN35" s="3">
        <f t="shared" si="4"/>
        <v>21</v>
      </c>
      <c r="KO35" s="3">
        <f t="shared" si="4"/>
        <v>0</v>
      </c>
      <c r="KP35" s="3">
        <f t="shared" si="4"/>
        <v>0</v>
      </c>
      <c r="KQ35" s="3">
        <f t="shared" si="4"/>
        <v>0</v>
      </c>
      <c r="KR35" s="3">
        <f t="shared" si="4"/>
        <v>21</v>
      </c>
      <c r="KS35" s="3">
        <f t="shared" si="4"/>
        <v>0</v>
      </c>
      <c r="KT35" s="3">
        <f t="shared" si="4"/>
        <v>0</v>
      </c>
      <c r="KU35" s="3">
        <f t="shared" si="4"/>
        <v>21</v>
      </c>
      <c r="KV35" s="3">
        <f t="shared" si="4"/>
        <v>0</v>
      </c>
      <c r="KW35" s="3">
        <f t="shared" si="4"/>
        <v>6</v>
      </c>
      <c r="KX35" s="3">
        <f t="shared" si="4"/>
        <v>15</v>
      </c>
      <c r="KY35" s="3">
        <f t="shared" si="4"/>
        <v>0</v>
      </c>
      <c r="KZ35" s="3">
        <f t="shared" si="4"/>
        <v>21</v>
      </c>
      <c r="LA35" s="3">
        <f t="shared" si="4"/>
        <v>0</v>
      </c>
      <c r="LB35" s="3">
        <f t="shared" si="4"/>
        <v>0</v>
      </c>
      <c r="LC35" s="3">
        <f t="shared" si="4"/>
        <v>0</v>
      </c>
      <c r="LD35" s="3">
        <f t="shared" si="4"/>
        <v>21</v>
      </c>
      <c r="LE35" s="3">
        <f t="shared" si="4"/>
        <v>0</v>
      </c>
      <c r="LF35" s="3">
        <f t="shared" si="4"/>
        <v>0</v>
      </c>
      <c r="LG35" s="3">
        <f t="shared" si="4"/>
        <v>21</v>
      </c>
      <c r="LH35" s="3">
        <f t="shared" si="4"/>
        <v>0</v>
      </c>
      <c r="LI35" s="3">
        <f t="shared" si="4"/>
        <v>11</v>
      </c>
      <c r="LJ35" s="3">
        <f t="shared" si="4"/>
        <v>10</v>
      </c>
      <c r="LK35" s="3">
        <f t="shared" ref="LK35:NV35" si="5">SUM(LK14:LK34)</f>
        <v>0</v>
      </c>
      <c r="LL35" s="3">
        <f t="shared" si="5"/>
        <v>21</v>
      </c>
      <c r="LM35" s="3">
        <f t="shared" si="5"/>
        <v>0</v>
      </c>
      <c r="LN35" s="3">
        <f t="shared" si="5"/>
        <v>0</v>
      </c>
      <c r="LO35" s="3">
        <f t="shared" si="5"/>
        <v>0</v>
      </c>
      <c r="LP35" s="3">
        <f t="shared" si="5"/>
        <v>21</v>
      </c>
      <c r="LQ35" s="3">
        <f t="shared" si="5"/>
        <v>0</v>
      </c>
      <c r="LR35" s="3">
        <f t="shared" si="5"/>
        <v>0</v>
      </c>
      <c r="LS35" s="3">
        <f t="shared" si="5"/>
        <v>21</v>
      </c>
      <c r="LT35" s="3">
        <f t="shared" si="5"/>
        <v>0</v>
      </c>
      <c r="LU35" s="3">
        <f t="shared" si="5"/>
        <v>21</v>
      </c>
      <c r="LV35" s="3">
        <f t="shared" si="5"/>
        <v>0</v>
      </c>
      <c r="LW35" s="3">
        <f t="shared" si="5"/>
        <v>0</v>
      </c>
      <c r="LX35" s="3">
        <f t="shared" si="5"/>
        <v>6</v>
      </c>
      <c r="LY35" s="3">
        <f t="shared" si="5"/>
        <v>15</v>
      </c>
      <c r="LZ35" s="3">
        <f t="shared" si="5"/>
        <v>0</v>
      </c>
      <c r="MA35" s="3">
        <f t="shared" si="5"/>
        <v>6</v>
      </c>
      <c r="MB35" s="3">
        <f t="shared" si="5"/>
        <v>15</v>
      </c>
      <c r="MC35" s="3">
        <f t="shared" si="5"/>
        <v>0</v>
      </c>
      <c r="MD35" s="3">
        <f t="shared" si="5"/>
        <v>21</v>
      </c>
      <c r="ME35" s="3">
        <f t="shared" si="5"/>
        <v>0</v>
      </c>
      <c r="MF35" s="3">
        <f t="shared" si="5"/>
        <v>0</v>
      </c>
      <c r="MG35" s="3">
        <f t="shared" si="5"/>
        <v>0</v>
      </c>
      <c r="MH35" s="3">
        <f t="shared" si="5"/>
        <v>21</v>
      </c>
      <c r="MI35" s="3">
        <f t="shared" si="5"/>
        <v>0</v>
      </c>
      <c r="MJ35" s="3">
        <f t="shared" si="5"/>
        <v>0</v>
      </c>
      <c r="MK35" s="3">
        <f t="shared" si="5"/>
        <v>21</v>
      </c>
      <c r="ML35" s="3">
        <f t="shared" si="5"/>
        <v>0</v>
      </c>
      <c r="MM35" s="3">
        <f t="shared" si="5"/>
        <v>0</v>
      </c>
      <c r="MN35" s="3">
        <f t="shared" si="5"/>
        <v>21</v>
      </c>
      <c r="MO35" s="3">
        <f t="shared" si="5"/>
        <v>0</v>
      </c>
      <c r="MP35" s="3">
        <f t="shared" si="5"/>
        <v>21</v>
      </c>
      <c r="MQ35" s="3">
        <f t="shared" si="5"/>
        <v>0</v>
      </c>
      <c r="MR35" s="3">
        <f t="shared" si="5"/>
        <v>0</v>
      </c>
      <c r="MS35" s="3">
        <f t="shared" si="5"/>
        <v>21</v>
      </c>
      <c r="MT35" s="3">
        <f t="shared" si="5"/>
        <v>0</v>
      </c>
      <c r="MU35" s="3">
        <f t="shared" si="5"/>
        <v>0</v>
      </c>
      <c r="MV35" s="3">
        <f t="shared" si="5"/>
        <v>0</v>
      </c>
      <c r="MW35" s="3">
        <f t="shared" si="5"/>
        <v>21</v>
      </c>
      <c r="MX35" s="3">
        <f t="shared" si="5"/>
        <v>0</v>
      </c>
      <c r="MY35" s="3">
        <f t="shared" si="5"/>
        <v>12</v>
      </c>
      <c r="MZ35" s="3">
        <f t="shared" si="5"/>
        <v>9</v>
      </c>
      <c r="NA35" s="3">
        <f t="shared" si="5"/>
        <v>0</v>
      </c>
      <c r="NB35" s="3">
        <f t="shared" si="5"/>
        <v>0</v>
      </c>
      <c r="NC35" s="3">
        <f t="shared" si="5"/>
        <v>21</v>
      </c>
      <c r="ND35" s="3">
        <f t="shared" si="5"/>
        <v>0</v>
      </c>
      <c r="NE35" s="3">
        <f t="shared" si="5"/>
        <v>0</v>
      </c>
      <c r="NF35" s="3">
        <f t="shared" si="5"/>
        <v>21</v>
      </c>
      <c r="NG35" s="3">
        <f t="shared" si="5"/>
        <v>0</v>
      </c>
      <c r="NH35" s="3">
        <f t="shared" si="5"/>
        <v>21</v>
      </c>
      <c r="NI35" s="3">
        <f t="shared" si="5"/>
        <v>0</v>
      </c>
      <c r="NJ35" s="3">
        <f t="shared" si="5"/>
        <v>0</v>
      </c>
      <c r="NK35" s="3">
        <f t="shared" si="5"/>
        <v>21</v>
      </c>
      <c r="NL35" s="3">
        <f t="shared" si="5"/>
        <v>0</v>
      </c>
      <c r="NM35" s="3">
        <f t="shared" si="5"/>
        <v>0</v>
      </c>
      <c r="NN35" s="3">
        <f t="shared" si="5"/>
        <v>21</v>
      </c>
      <c r="NO35" s="3">
        <f t="shared" si="5"/>
        <v>0</v>
      </c>
      <c r="NP35" s="3">
        <f t="shared" si="5"/>
        <v>0</v>
      </c>
      <c r="NQ35" s="3">
        <f t="shared" si="5"/>
        <v>21</v>
      </c>
      <c r="NR35" s="3">
        <f t="shared" si="5"/>
        <v>0</v>
      </c>
      <c r="NS35" s="3">
        <f t="shared" si="5"/>
        <v>0</v>
      </c>
      <c r="NT35" s="3">
        <f t="shared" si="5"/>
        <v>11</v>
      </c>
      <c r="NU35" s="3">
        <f t="shared" si="5"/>
        <v>10</v>
      </c>
      <c r="NV35" s="3">
        <f t="shared" si="5"/>
        <v>0</v>
      </c>
      <c r="NW35" s="3">
        <f t="shared" ref="NW35:QH35" si="6">SUM(NW14:NW34)</f>
        <v>21</v>
      </c>
      <c r="NX35" s="3">
        <f t="shared" si="6"/>
        <v>0</v>
      </c>
      <c r="NY35" s="3">
        <f t="shared" si="6"/>
        <v>0</v>
      </c>
      <c r="NZ35" s="3">
        <f t="shared" si="6"/>
        <v>0</v>
      </c>
      <c r="OA35" s="3">
        <f t="shared" si="6"/>
        <v>21</v>
      </c>
      <c r="OB35" s="3">
        <f t="shared" si="6"/>
        <v>0</v>
      </c>
      <c r="OC35" s="3">
        <f t="shared" si="6"/>
        <v>21</v>
      </c>
      <c r="OD35" s="3">
        <f t="shared" si="6"/>
        <v>0</v>
      </c>
      <c r="OE35" s="3">
        <f t="shared" si="6"/>
        <v>0</v>
      </c>
      <c r="OF35" s="3">
        <f t="shared" si="6"/>
        <v>21</v>
      </c>
      <c r="OG35" s="3">
        <f t="shared" si="6"/>
        <v>0</v>
      </c>
      <c r="OH35" s="3">
        <f t="shared" si="6"/>
        <v>0</v>
      </c>
      <c r="OI35" s="3">
        <f t="shared" si="6"/>
        <v>21</v>
      </c>
      <c r="OJ35" s="3">
        <f t="shared" si="6"/>
        <v>0</v>
      </c>
      <c r="OK35" s="3">
        <f t="shared" si="6"/>
        <v>0</v>
      </c>
      <c r="OL35" s="3">
        <f t="shared" si="6"/>
        <v>21</v>
      </c>
      <c r="OM35" s="3">
        <f t="shared" si="6"/>
        <v>0</v>
      </c>
      <c r="ON35" s="3">
        <f t="shared" si="6"/>
        <v>0</v>
      </c>
      <c r="OO35" s="3">
        <f t="shared" si="6"/>
        <v>21</v>
      </c>
      <c r="OP35" s="3">
        <f t="shared" si="6"/>
        <v>0</v>
      </c>
      <c r="OQ35" s="3">
        <f t="shared" si="6"/>
        <v>0</v>
      </c>
      <c r="OR35" s="3">
        <f t="shared" si="6"/>
        <v>0</v>
      </c>
      <c r="OS35" s="3">
        <f t="shared" si="6"/>
        <v>21</v>
      </c>
      <c r="OT35" s="3">
        <f t="shared" si="6"/>
        <v>0</v>
      </c>
      <c r="OU35" s="3">
        <f t="shared" si="6"/>
        <v>21</v>
      </c>
      <c r="OV35" s="3">
        <f t="shared" si="6"/>
        <v>0</v>
      </c>
      <c r="OW35" s="3">
        <f t="shared" si="6"/>
        <v>0</v>
      </c>
      <c r="OX35" s="3">
        <f t="shared" si="6"/>
        <v>21</v>
      </c>
      <c r="OY35" s="3">
        <f t="shared" si="6"/>
        <v>0</v>
      </c>
      <c r="OZ35" s="3">
        <f t="shared" si="6"/>
        <v>0</v>
      </c>
      <c r="PA35" s="3">
        <f t="shared" si="6"/>
        <v>0</v>
      </c>
      <c r="PB35" s="3">
        <f t="shared" si="6"/>
        <v>21</v>
      </c>
      <c r="PC35" s="3">
        <f t="shared" si="6"/>
        <v>0</v>
      </c>
      <c r="PD35" s="3">
        <f t="shared" si="6"/>
        <v>0</v>
      </c>
      <c r="PE35" s="3">
        <f t="shared" si="6"/>
        <v>21</v>
      </c>
      <c r="PF35" s="3">
        <f t="shared" si="6"/>
        <v>0</v>
      </c>
      <c r="PG35" s="3">
        <f t="shared" si="6"/>
        <v>21</v>
      </c>
      <c r="PH35" s="3">
        <f t="shared" si="6"/>
        <v>0</v>
      </c>
      <c r="PI35" s="3">
        <f t="shared" si="6"/>
        <v>0</v>
      </c>
      <c r="PJ35" s="3">
        <f t="shared" si="6"/>
        <v>0</v>
      </c>
      <c r="PK35" s="3">
        <f t="shared" si="6"/>
        <v>21</v>
      </c>
      <c r="PL35" s="3">
        <f t="shared" si="6"/>
        <v>0</v>
      </c>
      <c r="PM35" s="3">
        <f t="shared" si="6"/>
        <v>0</v>
      </c>
      <c r="PN35" s="3">
        <f t="shared" si="6"/>
        <v>21</v>
      </c>
      <c r="PO35" s="3">
        <f t="shared" si="6"/>
        <v>0</v>
      </c>
      <c r="PP35" s="3">
        <f t="shared" si="6"/>
        <v>12</v>
      </c>
      <c r="PQ35" s="3">
        <f t="shared" si="6"/>
        <v>9</v>
      </c>
      <c r="PR35" s="3">
        <f t="shared" si="6"/>
        <v>0</v>
      </c>
      <c r="PS35" s="3">
        <f t="shared" si="6"/>
        <v>0</v>
      </c>
      <c r="PT35" s="3">
        <f t="shared" si="6"/>
        <v>21</v>
      </c>
      <c r="PU35" s="3">
        <f t="shared" si="6"/>
        <v>0</v>
      </c>
      <c r="PV35" s="3">
        <f t="shared" si="6"/>
        <v>0</v>
      </c>
      <c r="PW35" s="3">
        <f t="shared" si="6"/>
        <v>21</v>
      </c>
      <c r="PX35" s="3">
        <f t="shared" si="6"/>
        <v>0</v>
      </c>
      <c r="PY35" s="3">
        <f t="shared" si="6"/>
        <v>0</v>
      </c>
      <c r="PZ35" s="3">
        <f t="shared" si="6"/>
        <v>21</v>
      </c>
      <c r="QA35" s="3">
        <f t="shared" si="6"/>
        <v>0</v>
      </c>
      <c r="QB35" s="3">
        <f t="shared" si="6"/>
        <v>12</v>
      </c>
      <c r="QC35" s="3">
        <f t="shared" si="6"/>
        <v>9</v>
      </c>
      <c r="QD35" s="3">
        <f t="shared" si="6"/>
        <v>0</v>
      </c>
      <c r="QE35" s="3">
        <f t="shared" si="6"/>
        <v>0</v>
      </c>
      <c r="QF35" s="3">
        <f t="shared" si="6"/>
        <v>21</v>
      </c>
      <c r="QG35" s="3">
        <f t="shared" si="6"/>
        <v>0</v>
      </c>
      <c r="QH35" s="3">
        <f t="shared" si="6"/>
        <v>0</v>
      </c>
      <c r="QI35" s="3">
        <f t="shared" ref="QI35:ST35" si="7">SUM(QI14:QI34)</f>
        <v>21</v>
      </c>
      <c r="QJ35" s="3">
        <f t="shared" si="7"/>
        <v>0</v>
      </c>
      <c r="QK35" s="3">
        <f t="shared" si="7"/>
        <v>0</v>
      </c>
      <c r="QL35" s="3">
        <f t="shared" si="7"/>
        <v>21</v>
      </c>
      <c r="QM35" s="3">
        <f t="shared" si="7"/>
        <v>0</v>
      </c>
      <c r="QN35" s="3">
        <f t="shared" si="7"/>
        <v>0</v>
      </c>
      <c r="QO35" s="3">
        <f t="shared" si="7"/>
        <v>21</v>
      </c>
      <c r="QP35" s="3">
        <f t="shared" si="7"/>
        <v>0</v>
      </c>
      <c r="QQ35" s="3">
        <f t="shared" si="7"/>
        <v>0</v>
      </c>
      <c r="QR35" s="3">
        <f t="shared" si="7"/>
        <v>21</v>
      </c>
      <c r="QS35" s="3">
        <f t="shared" si="7"/>
        <v>0</v>
      </c>
      <c r="QT35" s="3">
        <f t="shared" si="7"/>
        <v>0</v>
      </c>
      <c r="QU35" s="3">
        <f t="shared" si="7"/>
        <v>21</v>
      </c>
      <c r="QV35" s="3">
        <f t="shared" si="7"/>
        <v>0</v>
      </c>
      <c r="QW35" s="3">
        <f t="shared" si="7"/>
        <v>0</v>
      </c>
      <c r="QX35" s="3">
        <f t="shared" si="7"/>
        <v>21</v>
      </c>
      <c r="QY35" s="3">
        <f t="shared" si="7"/>
        <v>0</v>
      </c>
      <c r="QZ35" s="3">
        <f t="shared" si="7"/>
        <v>21</v>
      </c>
      <c r="RA35" s="3">
        <f t="shared" si="7"/>
        <v>0</v>
      </c>
      <c r="RB35" s="3">
        <f t="shared" si="7"/>
        <v>0</v>
      </c>
      <c r="RC35" s="3">
        <f t="shared" si="7"/>
        <v>0</v>
      </c>
      <c r="RD35" s="3">
        <f t="shared" si="7"/>
        <v>21</v>
      </c>
      <c r="RE35" s="3">
        <f t="shared" si="7"/>
        <v>0</v>
      </c>
      <c r="RF35" s="3">
        <f t="shared" si="7"/>
        <v>0</v>
      </c>
      <c r="RG35" s="3">
        <f t="shared" si="7"/>
        <v>21</v>
      </c>
      <c r="RH35" s="3">
        <f t="shared" si="7"/>
        <v>0</v>
      </c>
      <c r="RI35" s="3">
        <f t="shared" si="7"/>
        <v>0</v>
      </c>
      <c r="RJ35" s="3">
        <f t="shared" si="7"/>
        <v>21</v>
      </c>
      <c r="RK35" s="3">
        <f t="shared" si="7"/>
        <v>0</v>
      </c>
      <c r="RL35" s="3">
        <f t="shared" si="7"/>
        <v>21</v>
      </c>
      <c r="RM35" s="3">
        <f t="shared" si="7"/>
        <v>0</v>
      </c>
      <c r="RN35" s="3">
        <f t="shared" si="7"/>
        <v>0</v>
      </c>
      <c r="RO35" s="3">
        <f t="shared" si="7"/>
        <v>0</v>
      </c>
      <c r="RP35" s="3">
        <f t="shared" si="7"/>
        <v>21</v>
      </c>
      <c r="RQ35" s="3">
        <f t="shared" si="7"/>
        <v>0</v>
      </c>
      <c r="RR35" s="3">
        <f t="shared" si="7"/>
        <v>16</v>
      </c>
      <c r="RS35" s="3">
        <f t="shared" si="7"/>
        <v>5</v>
      </c>
      <c r="RT35" s="3">
        <f t="shared" si="7"/>
        <v>0</v>
      </c>
      <c r="RU35" s="3">
        <f t="shared" si="7"/>
        <v>21</v>
      </c>
      <c r="RV35" s="3">
        <f t="shared" si="7"/>
        <v>0</v>
      </c>
      <c r="RW35" s="3">
        <f t="shared" si="7"/>
        <v>0</v>
      </c>
      <c r="RX35" s="3">
        <f t="shared" si="7"/>
        <v>21</v>
      </c>
      <c r="RY35" s="3">
        <f t="shared" si="7"/>
        <v>0</v>
      </c>
      <c r="RZ35" s="3">
        <f t="shared" si="7"/>
        <v>0</v>
      </c>
      <c r="SA35" s="3">
        <f t="shared" si="7"/>
        <v>0</v>
      </c>
      <c r="SB35" s="3">
        <f t="shared" si="7"/>
        <v>21</v>
      </c>
      <c r="SC35" s="3">
        <f t="shared" si="7"/>
        <v>0</v>
      </c>
      <c r="SD35" s="3">
        <f t="shared" si="7"/>
        <v>10</v>
      </c>
      <c r="SE35" s="3">
        <f t="shared" si="7"/>
        <v>11</v>
      </c>
      <c r="SF35" s="3">
        <f t="shared" si="7"/>
        <v>0</v>
      </c>
      <c r="SG35" s="3">
        <f t="shared" si="7"/>
        <v>0</v>
      </c>
      <c r="SH35" s="3">
        <f t="shared" si="7"/>
        <v>21</v>
      </c>
      <c r="SI35" s="3">
        <f t="shared" si="7"/>
        <v>0</v>
      </c>
      <c r="SJ35" s="3">
        <f t="shared" si="7"/>
        <v>0</v>
      </c>
      <c r="SK35" s="3">
        <f t="shared" si="7"/>
        <v>21</v>
      </c>
      <c r="SL35" s="3">
        <f t="shared" si="7"/>
        <v>0</v>
      </c>
      <c r="SM35" s="3">
        <f t="shared" si="7"/>
        <v>0</v>
      </c>
      <c r="SN35" s="3">
        <f t="shared" si="7"/>
        <v>21</v>
      </c>
      <c r="SO35" s="3">
        <f t="shared" si="7"/>
        <v>0</v>
      </c>
      <c r="SP35" s="3">
        <f t="shared" si="7"/>
        <v>0</v>
      </c>
      <c r="SQ35" s="3">
        <f t="shared" si="7"/>
        <v>21</v>
      </c>
      <c r="SR35" s="3">
        <f t="shared" si="7"/>
        <v>0</v>
      </c>
      <c r="SS35" s="3">
        <f t="shared" si="7"/>
        <v>0</v>
      </c>
      <c r="ST35" s="3">
        <f t="shared" si="7"/>
        <v>21</v>
      </c>
      <c r="SU35" s="3">
        <f t="shared" ref="SU35:VF35" si="8">SUM(SU14:SU34)</f>
        <v>0</v>
      </c>
      <c r="SV35" s="3">
        <f t="shared" si="8"/>
        <v>0</v>
      </c>
      <c r="SW35" s="3">
        <f t="shared" si="8"/>
        <v>21</v>
      </c>
      <c r="SX35" s="3">
        <f t="shared" si="8"/>
        <v>0</v>
      </c>
      <c r="SY35" s="3">
        <f t="shared" si="8"/>
        <v>21</v>
      </c>
      <c r="SZ35" s="3">
        <f t="shared" si="8"/>
        <v>0</v>
      </c>
      <c r="TA35" s="3">
        <f t="shared" si="8"/>
        <v>0</v>
      </c>
      <c r="TB35" s="3">
        <f t="shared" si="8"/>
        <v>12</v>
      </c>
      <c r="TC35" s="3">
        <f t="shared" si="8"/>
        <v>9</v>
      </c>
      <c r="TD35" s="3">
        <f t="shared" si="8"/>
        <v>0</v>
      </c>
      <c r="TE35" s="3">
        <f t="shared" si="8"/>
        <v>21</v>
      </c>
      <c r="TF35" s="3">
        <f t="shared" si="8"/>
        <v>0</v>
      </c>
      <c r="TG35" s="3">
        <f t="shared" si="8"/>
        <v>0</v>
      </c>
      <c r="TH35" s="3">
        <f t="shared" si="8"/>
        <v>21</v>
      </c>
      <c r="TI35" s="3">
        <f t="shared" si="8"/>
        <v>0</v>
      </c>
      <c r="TJ35" s="3">
        <f t="shared" si="8"/>
        <v>0</v>
      </c>
      <c r="TK35" s="3">
        <f t="shared" si="8"/>
        <v>21</v>
      </c>
      <c r="TL35" s="3">
        <f t="shared" si="8"/>
        <v>0</v>
      </c>
      <c r="TM35" s="3">
        <f t="shared" si="8"/>
        <v>0</v>
      </c>
      <c r="TN35" s="3">
        <f t="shared" si="8"/>
        <v>21</v>
      </c>
      <c r="TO35" s="3">
        <f t="shared" si="8"/>
        <v>0</v>
      </c>
      <c r="TP35" s="3">
        <f t="shared" si="8"/>
        <v>0</v>
      </c>
      <c r="TQ35" s="3">
        <f t="shared" si="8"/>
        <v>21</v>
      </c>
      <c r="TR35" s="3">
        <f t="shared" si="8"/>
        <v>0</v>
      </c>
      <c r="TS35" s="3">
        <f t="shared" si="8"/>
        <v>0</v>
      </c>
      <c r="TT35" s="3">
        <f t="shared" si="8"/>
        <v>0</v>
      </c>
      <c r="TU35" s="3">
        <f t="shared" si="8"/>
        <v>21</v>
      </c>
      <c r="TV35" s="3">
        <f t="shared" si="8"/>
        <v>0</v>
      </c>
      <c r="TW35" s="3">
        <f t="shared" si="8"/>
        <v>0</v>
      </c>
      <c r="TX35" s="3">
        <f t="shared" si="8"/>
        <v>21</v>
      </c>
      <c r="TY35" s="3">
        <f t="shared" si="8"/>
        <v>0</v>
      </c>
      <c r="TZ35" s="3">
        <f t="shared" si="8"/>
        <v>0</v>
      </c>
      <c r="UA35" s="3">
        <f t="shared" si="8"/>
        <v>21</v>
      </c>
      <c r="UB35" s="3">
        <f t="shared" si="8"/>
        <v>0</v>
      </c>
      <c r="UC35" s="3">
        <f t="shared" si="8"/>
        <v>0</v>
      </c>
      <c r="UD35" s="3">
        <f t="shared" si="8"/>
        <v>21</v>
      </c>
      <c r="UE35" s="3">
        <f t="shared" si="8"/>
        <v>0</v>
      </c>
      <c r="UF35" s="3">
        <f t="shared" si="8"/>
        <v>21</v>
      </c>
      <c r="UG35" s="3">
        <f t="shared" si="8"/>
        <v>0</v>
      </c>
      <c r="UH35" s="3">
        <f t="shared" si="8"/>
        <v>0</v>
      </c>
      <c r="UI35" s="3">
        <f t="shared" si="8"/>
        <v>0</v>
      </c>
      <c r="UJ35" s="3">
        <f t="shared" si="8"/>
        <v>21</v>
      </c>
      <c r="UK35" s="3">
        <f t="shared" si="8"/>
        <v>0</v>
      </c>
      <c r="UL35" s="3">
        <f t="shared" si="8"/>
        <v>0</v>
      </c>
      <c r="UM35" s="3">
        <f t="shared" si="8"/>
        <v>21</v>
      </c>
      <c r="UN35" s="3">
        <f t="shared" si="8"/>
        <v>0</v>
      </c>
      <c r="UO35" s="3">
        <f t="shared" si="8"/>
        <v>0</v>
      </c>
      <c r="UP35" s="3">
        <f t="shared" si="8"/>
        <v>21</v>
      </c>
      <c r="UQ35" s="3">
        <f t="shared" si="8"/>
        <v>0</v>
      </c>
      <c r="UR35" s="3">
        <f t="shared" si="8"/>
        <v>0</v>
      </c>
      <c r="US35" s="3">
        <f t="shared" si="8"/>
        <v>21</v>
      </c>
      <c r="UT35" s="3">
        <f t="shared" si="8"/>
        <v>0</v>
      </c>
      <c r="UU35" s="3">
        <f t="shared" si="8"/>
        <v>11</v>
      </c>
      <c r="UV35" s="3">
        <f t="shared" si="8"/>
        <v>10</v>
      </c>
      <c r="UW35" s="3">
        <f t="shared" si="8"/>
        <v>0</v>
      </c>
      <c r="UX35" s="3">
        <f t="shared" si="8"/>
        <v>0</v>
      </c>
      <c r="UY35" s="3">
        <f t="shared" si="8"/>
        <v>21</v>
      </c>
      <c r="UZ35" s="3">
        <f t="shared" si="8"/>
        <v>0</v>
      </c>
      <c r="VA35" s="3">
        <f t="shared" si="8"/>
        <v>0</v>
      </c>
      <c r="VB35" s="3">
        <f t="shared" si="8"/>
        <v>21</v>
      </c>
      <c r="VC35" s="3">
        <f t="shared" si="8"/>
        <v>0</v>
      </c>
      <c r="VD35" s="3">
        <f t="shared" si="8"/>
        <v>12</v>
      </c>
      <c r="VE35" s="3">
        <f t="shared" si="8"/>
        <v>9</v>
      </c>
      <c r="VF35" s="3">
        <f t="shared" si="8"/>
        <v>0</v>
      </c>
      <c r="VG35" s="3">
        <f t="shared" ref="VG35:XJ35" si="9">SUM(VG14:VG34)</f>
        <v>12</v>
      </c>
      <c r="VH35" s="3">
        <f t="shared" si="9"/>
        <v>9</v>
      </c>
      <c r="VI35" s="3">
        <f t="shared" si="9"/>
        <v>0</v>
      </c>
      <c r="VJ35" s="3">
        <f t="shared" si="9"/>
        <v>21</v>
      </c>
      <c r="VK35" s="3">
        <f t="shared" si="9"/>
        <v>0</v>
      </c>
      <c r="VL35" s="3">
        <f t="shared" si="9"/>
        <v>0</v>
      </c>
      <c r="VM35" s="3">
        <f t="shared" si="9"/>
        <v>9</v>
      </c>
      <c r="VN35" s="3">
        <f t="shared" si="9"/>
        <v>12</v>
      </c>
      <c r="VO35" s="3">
        <f t="shared" si="9"/>
        <v>0</v>
      </c>
      <c r="VP35" s="3">
        <f t="shared" si="9"/>
        <v>0</v>
      </c>
      <c r="VQ35" s="3">
        <f t="shared" si="9"/>
        <v>21</v>
      </c>
      <c r="VR35" s="3">
        <f t="shared" si="9"/>
        <v>0</v>
      </c>
      <c r="VS35" s="3">
        <f t="shared" si="9"/>
        <v>21</v>
      </c>
      <c r="VT35" s="3">
        <f t="shared" si="9"/>
        <v>0</v>
      </c>
      <c r="VU35" s="3">
        <f t="shared" si="9"/>
        <v>0</v>
      </c>
      <c r="VV35" s="3">
        <f t="shared" si="9"/>
        <v>18</v>
      </c>
      <c r="VW35" s="3">
        <f t="shared" si="9"/>
        <v>3</v>
      </c>
      <c r="VX35" s="3">
        <f t="shared" si="9"/>
        <v>0</v>
      </c>
      <c r="VY35" s="3">
        <f t="shared" si="9"/>
        <v>21</v>
      </c>
      <c r="VZ35" s="3">
        <f t="shared" si="9"/>
        <v>0</v>
      </c>
      <c r="WA35" s="3">
        <f t="shared" si="9"/>
        <v>0</v>
      </c>
      <c r="WB35" s="3">
        <f t="shared" si="9"/>
        <v>0</v>
      </c>
      <c r="WC35" s="3">
        <f t="shared" si="9"/>
        <v>21</v>
      </c>
      <c r="WD35" s="3">
        <f t="shared" si="9"/>
        <v>0</v>
      </c>
      <c r="WE35" s="3">
        <f t="shared" si="9"/>
        <v>12</v>
      </c>
      <c r="WF35" s="3">
        <f t="shared" si="9"/>
        <v>9</v>
      </c>
      <c r="WG35" s="3">
        <f t="shared" si="9"/>
        <v>0</v>
      </c>
      <c r="WH35" s="3">
        <f t="shared" si="9"/>
        <v>21</v>
      </c>
      <c r="WI35" s="3">
        <f t="shared" si="9"/>
        <v>0</v>
      </c>
      <c r="WJ35" s="3">
        <f t="shared" si="9"/>
        <v>0</v>
      </c>
      <c r="WK35" s="3">
        <f t="shared" si="9"/>
        <v>21</v>
      </c>
      <c r="WL35" s="3">
        <f t="shared" si="9"/>
        <v>0</v>
      </c>
      <c r="WM35" s="3">
        <f t="shared" si="9"/>
        <v>0</v>
      </c>
      <c r="WN35" s="3">
        <f t="shared" si="9"/>
        <v>21</v>
      </c>
      <c r="WO35" s="3">
        <f t="shared" si="9"/>
        <v>0</v>
      </c>
      <c r="WP35" s="3">
        <f t="shared" si="9"/>
        <v>0</v>
      </c>
      <c r="WQ35" s="3">
        <f t="shared" si="9"/>
        <v>21</v>
      </c>
      <c r="WR35" s="3">
        <f t="shared" si="9"/>
        <v>0</v>
      </c>
      <c r="WS35" s="3">
        <f t="shared" si="9"/>
        <v>0</v>
      </c>
      <c r="WT35" s="3">
        <f t="shared" si="9"/>
        <v>0</v>
      </c>
      <c r="WU35" s="3">
        <f t="shared" si="9"/>
        <v>14</v>
      </c>
      <c r="WV35" s="3">
        <f t="shared" si="9"/>
        <v>7</v>
      </c>
      <c r="WW35" s="3">
        <f t="shared" si="9"/>
        <v>9</v>
      </c>
      <c r="WX35" s="3">
        <f t="shared" si="9"/>
        <v>12</v>
      </c>
      <c r="WY35" s="3">
        <f t="shared" si="9"/>
        <v>0</v>
      </c>
      <c r="WZ35" s="3">
        <f t="shared" si="9"/>
        <v>0</v>
      </c>
      <c r="XA35" s="3">
        <f t="shared" si="9"/>
        <v>21</v>
      </c>
      <c r="XB35" s="3">
        <f t="shared" si="9"/>
        <v>0</v>
      </c>
      <c r="XC35" s="3">
        <f t="shared" si="9"/>
        <v>9</v>
      </c>
      <c r="XD35" s="3">
        <f t="shared" si="9"/>
        <v>12</v>
      </c>
      <c r="XE35" s="3">
        <f t="shared" si="9"/>
        <v>0</v>
      </c>
      <c r="XF35" s="3">
        <f t="shared" si="9"/>
        <v>0</v>
      </c>
      <c r="XG35" s="3">
        <f t="shared" si="9"/>
        <v>21</v>
      </c>
      <c r="XH35" s="3">
        <f t="shared" si="9"/>
        <v>0</v>
      </c>
      <c r="XI35" s="3">
        <f t="shared" si="9"/>
        <v>21</v>
      </c>
      <c r="XJ35" s="3">
        <f t="shared" si="9"/>
        <v>0</v>
      </c>
      <c r="XK35" s="3">
        <v>0</v>
      </c>
    </row>
    <row r="36" spans="1:635" ht="44.45" customHeight="1">
      <c r="A36" s="67" t="s">
        <v>1951</v>
      </c>
      <c r="B36" s="68"/>
      <c r="C36" s="11">
        <f>C35/21%</f>
        <v>57.142857142857146</v>
      </c>
      <c r="D36" s="11">
        <f>D35/21%</f>
        <v>42.857142857142861</v>
      </c>
      <c r="E36" s="11">
        <f t="shared" ref="E36:BM36" si="10">E35/25%</f>
        <v>0</v>
      </c>
      <c r="F36" s="11">
        <f>F35/21%</f>
        <v>100</v>
      </c>
      <c r="G36" s="11">
        <f t="shared" si="10"/>
        <v>0</v>
      </c>
      <c r="H36" s="11">
        <f t="shared" si="10"/>
        <v>0</v>
      </c>
      <c r="I36" s="11">
        <f t="shared" si="10"/>
        <v>0</v>
      </c>
      <c r="J36" s="11">
        <f>J35/21%</f>
        <v>100</v>
      </c>
      <c r="K36" s="11">
        <f t="shared" si="10"/>
        <v>0</v>
      </c>
      <c r="L36" s="11">
        <f t="shared" si="10"/>
        <v>0</v>
      </c>
      <c r="M36" s="11">
        <f>M35/21%</f>
        <v>100</v>
      </c>
      <c r="N36" s="11">
        <f t="shared" si="10"/>
        <v>0</v>
      </c>
      <c r="O36" s="11">
        <f>O35/21%</f>
        <v>100</v>
      </c>
      <c r="P36" s="11">
        <f t="shared" si="10"/>
        <v>0</v>
      </c>
      <c r="Q36" s="11">
        <f t="shared" si="10"/>
        <v>0</v>
      </c>
      <c r="R36" s="11">
        <f>R35/21%</f>
        <v>100</v>
      </c>
      <c r="S36" s="11">
        <f t="shared" si="10"/>
        <v>0</v>
      </c>
      <c r="T36" s="11">
        <f t="shared" si="10"/>
        <v>0</v>
      </c>
      <c r="U36" s="11">
        <f>U35/21%</f>
        <v>100</v>
      </c>
      <c r="V36" s="11">
        <f t="shared" si="10"/>
        <v>0</v>
      </c>
      <c r="W36" s="11">
        <f t="shared" si="10"/>
        <v>0</v>
      </c>
      <c r="X36" s="11">
        <f>X35/21%</f>
        <v>76.19047619047619</v>
      </c>
      <c r="Y36" s="11">
        <f>Y35/21%</f>
        <v>23.80952380952381</v>
      </c>
      <c r="Z36" s="11">
        <f t="shared" si="10"/>
        <v>0</v>
      </c>
      <c r="AA36" s="11">
        <f>AA35/21%</f>
        <v>100</v>
      </c>
      <c r="AB36" s="11">
        <f t="shared" si="10"/>
        <v>0</v>
      </c>
      <c r="AC36" s="11">
        <f t="shared" si="10"/>
        <v>0</v>
      </c>
      <c r="AD36" s="11">
        <f>AD35/21%</f>
        <v>85.714285714285722</v>
      </c>
      <c r="AE36" s="11">
        <f>AE35/21%</f>
        <v>14.285714285714286</v>
      </c>
      <c r="AF36" s="11">
        <f t="shared" si="10"/>
        <v>0</v>
      </c>
      <c r="AG36" s="11">
        <f>AG35/21%</f>
        <v>71.428571428571431</v>
      </c>
      <c r="AH36" s="11">
        <f>AH35/21%</f>
        <v>28.571428571428573</v>
      </c>
      <c r="AI36" s="11">
        <f t="shared" si="10"/>
        <v>0</v>
      </c>
      <c r="AJ36" s="11">
        <f>AJ35/21%</f>
        <v>100</v>
      </c>
      <c r="AK36" s="11">
        <f t="shared" si="10"/>
        <v>0</v>
      </c>
      <c r="AL36" s="11">
        <f t="shared" si="10"/>
        <v>0</v>
      </c>
      <c r="AM36" s="11">
        <f>AM35/21%</f>
        <v>100</v>
      </c>
      <c r="AN36" s="11">
        <f>AN35/21%</f>
        <v>0</v>
      </c>
      <c r="AO36" s="11">
        <f t="shared" si="10"/>
        <v>0</v>
      </c>
      <c r="AP36" s="11">
        <f>AP35/21%</f>
        <v>52.38095238095238</v>
      </c>
      <c r="AQ36" s="11">
        <f>AQ35/21%</f>
        <v>47.61904761904762</v>
      </c>
      <c r="AR36" s="11">
        <f t="shared" si="10"/>
        <v>0</v>
      </c>
      <c r="AS36" s="11">
        <f t="shared" si="10"/>
        <v>0</v>
      </c>
      <c r="AT36" s="11">
        <f>AT35/21%</f>
        <v>100</v>
      </c>
      <c r="AU36" s="11">
        <f t="shared" si="10"/>
        <v>0</v>
      </c>
      <c r="AV36" s="11">
        <f>AV35/21%</f>
        <v>100</v>
      </c>
      <c r="AW36" s="11">
        <f t="shared" si="10"/>
        <v>0</v>
      </c>
      <c r="AX36" s="11">
        <f t="shared" si="10"/>
        <v>0</v>
      </c>
      <c r="AY36" s="11">
        <f>AY35/21%</f>
        <v>100</v>
      </c>
      <c r="AZ36" s="11">
        <f t="shared" si="10"/>
        <v>0</v>
      </c>
      <c r="BA36" s="11">
        <f t="shared" si="10"/>
        <v>0</v>
      </c>
      <c r="BB36" s="11">
        <f>BB35/21%</f>
        <v>100</v>
      </c>
      <c r="BC36" s="11">
        <f t="shared" si="10"/>
        <v>0</v>
      </c>
      <c r="BD36" s="11">
        <f t="shared" si="10"/>
        <v>0</v>
      </c>
      <c r="BE36" s="11">
        <f>BE35/21%</f>
        <v>71.428571428571431</v>
      </c>
      <c r="BF36" s="11">
        <f>BF35/21%</f>
        <v>28.571428571428573</v>
      </c>
      <c r="BG36" s="11">
        <f t="shared" si="10"/>
        <v>0</v>
      </c>
      <c r="BH36" s="11">
        <f>BH35/21%</f>
        <v>100</v>
      </c>
      <c r="BI36" s="11">
        <f t="shared" si="10"/>
        <v>0</v>
      </c>
      <c r="BJ36" s="11">
        <f t="shared" si="10"/>
        <v>0</v>
      </c>
      <c r="BK36" s="11">
        <f>BK35/21%</f>
        <v>100</v>
      </c>
      <c r="BL36" s="11">
        <f t="shared" si="10"/>
        <v>0</v>
      </c>
      <c r="BM36" s="11">
        <f t="shared" si="10"/>
        <v>0</v>
      </c>
      <c r="BN36" s="11">
        <f>BN35/21%</f>
        <v>57.142857142857146</v>
      </c>
      <c r="BO36" s="11">
        <f>BO35/21%</f>
        <v>42.857142857142861</v>
      </c>
      <c r="BP36" s="11">
        <f t="shared" ref="BP36:EA36" si="11">BP35/25%</f>
        <v>0</v>
      </c>
      <c r="BQ36" s="11">
        <f>BQ35/21%</f>
        <v>100</v>
      </c>
      <c r="BR36" s="11">
        <f t="shared" si="11"/>
        <v>0</v>
      </c>
      <c r="BS36" s="11">
        <f t="shared" si="11"/>
        <v>0</v>
      </c>
      <c r="BT36" s="11">
        <f t="shared" si="11"/>
        <v>0</v>
      </c>
      <c r="BU36" s="11">
        <f>BU35/21%</f>
        <v>100</v>
      </c>
      <c r="BV36" s="11">
        <f t="shared" si="11"/>
        <v>0</v>
      </c>
      <c r="BW36" s="11">
        <f>BW35/21%</f>
        <v>100</v>
      </c>
      <c r="BX36" s="11">
        <f t="shared" si="11"/>
        <v>0</v>
      </c>
      <c r="BY36" s="11">
        <f t="shared" si="11"/>
        <v>0</v>
      </c>
      <c r="BZ36" s="11">
        <f>BZ35/21%</f>
        <v>90.476190476190482</v>
      </c>
      <c r="CA36" s="11">
        <f>CA35/21%</f>
        <v>9.5238095238095237</v>
      </c>
      <c r="CB36" s="11">
        <f t="shared" si="11"/>
        <v>0</v>
      </c>
      <c r="CC36" s="11">
        <f>CC35/21%</f>
        <v>28.571428571428573</v>
      </c>
      <c r="CD36" s="11">
        <f>CD35/21%</f>
        <v>71.428571428571431</v>
      </c>
      <c r="CE36" s="11">
        <f t="shared" si="11"/>
        <v>0</v>
      </c>
      <c r="CF36" s="11">
        <f t="shared" si="11"/>
        <v>0</v>
      </c>
      <c r="CG36" s="11">
        <f>CG35/21%</f>
        <v>100</v>
      </c>
      <c r="CH36" s="11">
        <f t="shared" si="11"/>
        <v>0</v>
      </c>
      <c r="CI36" s="11">
        <f t="shared" si="11"/>
        <v>0</v>
      </c>
      <c r="CJ36" s="11">
        <f>CJ35/21%</f>
        <v>100</v>
      </c>
      <c r="CK36" s="11">
        <f t="shared" si="11"/>
        <v>0</v>
      </c>
      <c r="CL36" s="11">
        <f t="shared" si="11"/>
        <v>0</v>
      </c>
      <c r="CM36" s="11">
        <f>CM35/21%</f>
        <v>100</v>
      </c>
      <c r="CN36" s="11">
        <f t="shared" si="11"/>
        <v>0</v>
      </c>
      <c r="CO36" s="11">
        <f>CO35/21%</f>
        <v>100</v>
      </c>
      <c r="CP36" s="11">
        <f t="shared" si="11"/>
        <v>0</v>
      </c>
      <c r="CQ36" s="11">
        <f t="shared" si="11"/>
        <v>0</v>
      </c>
      <c r="CR36" s="11">
        <f>CR35/21%</f>
        <v>100</v>
      </c>
      <c r="CS36" s="11">
        <f t="shared" si="11"/>
        <v>0</v>
      </c>
      <c r="CT36" s="11">
        <f t="shared" si="11"/>
        <v>0</v>
      </c>
      <c r="CU36" s="11">
        <f>CU35/21%</f>
        <v>100</v>
      </c>
      <c r="CV36" s="11">
        <f t="shared" si="11"/>
        <v>0</v>
      </c>
      <c r="CW36" s="11">
        <f t="shared" si="11"/>
        <v>0</v>
      </c>
      <c r="CX36" s="11">
        <f>CX35/21%</f>
        <v>100</v>
      </c>
      <c r="CY36" s="11">
        <f t="shared" si="11"/>
        <v>0</v>
      </c>
      <c r="CZ36" s="11">
        <f t="shared" si="11"/>
        <v>0</v>
      </c>
      <c r="DA36" s="11">
        <f>DA35/21%</f>
        <v>100</v>
      </c>
      <c r="DB36" s="11">
        <f t="shared" si="11"/>
        <v>0</v>
      </c>
      <c r="DC36" s="11">
        <f t="shared" si="11"/>
        <v>0</v>
      </c>
      <c r="DD36" s="11">
        <f>DD35/21%</f>
        <v>71.428571428571431</v>
      </c>
      <c r="DE36" s="11">
        <f>DE35/21%</f>
        <v>28.571428571428573</v>
      </c>
      <c r="DF36" s="11">
        <f t="shared" si="11"/>
        <v>0</v>
      </c>
      <c r="DG36" s="11">
        <f>DG35/21%</f>
        <v>52.38095238095238</v>
      </c>
      <c r="DH36" s="11">
        <f>DH35/21%</f>
        <v>47.61904761904762</v>
      </c>
      <c r="DI36" s="11">
        <f t="shared" si="11"/>
        <v>0</v>
      </c>
      <c r="DJ36" s="11">
        <f t="shared" si="11"/>
        <v>0</v>
      </c>
      <c r="DK36" s="11">
        <f>DK35/21%</f>
        <v>100</v>
      </c>
      <c r="DL36" s="11">
        <f t="shared" si="11"/>
        <v>0</v>
      </c>
      <c r="DM36" s="11">
        <f>DM35/21%</f>
        <v>71.428571428571431</v>
      </c>
      <c r="DN36" s="11">
        <f>DN35/21%</f>
        <v>28.571428571428573</v>
      </c>
      <c r="DO36" s="11">
        <f t="shared" si="11"/>
        <v>0</v>
      </c>
      <c r="DP36" s="11">
        <f>DP35/21%</f>
        <v>100</v>
      </c>
      <c r="DQ36" s="11">
        <f t="shared" si="11"/>
        <v>0</v>
      </c>
      <c r="DR36" s="11">
        <f t="shared" si="11"/>
        <v>0</v>
      </c>
      <c r="DS36" s="11">
        <f t="shared" si="11"/>
        <v>0</v>
      </c>
      <c r="DT36" s="11">
        <f>DT35/21%</f>
        <v>100</v>
      </c>
      <c r="DU36" s="11">
        <f t="shared" si="11"/>
        <v>0</v>
      </c>
      <c r="DV36" s="11">
        <f>DV35/21%</f>
        <v>19.047619047619047</v>
      </c>
      <c r="DW36" s="11">
        <f>DW35/21%</f>
        <v>80.952380952380949</v>
      </c>
      <c r="DX36" s="11">
        <f t="shared" si="11"/>
        <v>0</v>
      </c>
      <c r="DY36" s="11">
        <f t="shared" si="11"/>
        <v>0</v>
      </c>
      <c r="DZ36" s="11">
        <f>DZ35/21%</f>
        <v>100</v>
      </c>
      <c r="EA36" s="11">
        <f t="shared" si="11"/>
        <v>0</v>
      </c>
      <c r="EB36" s="11">
        <f>EB35/21%</f>
        <v>19.047619047619047</v>
      </c>
      <c r="EC36" s="11">
        <f>EC35/21%</f>
        <v>80.952380952380949</v>
      </c>
      <c r="ED36" s="11">
        <f t="shared" ref="ED36:GL36" si="12">ED35/25%</f>
        <v>0</v>
      </c>
      <c r="EE36" s="11">
        <f>EE35/21%</f>
        <v>100</v>
      </c>
      <c r="EF36" s="11">
        <f t="shared" si="12"/>
        <v>0</v>
      </c>
      <c r="EG36" s="11">
        <f t="shared" si="12"/>
        <v>0</v>
      </c>
      <c r="EH36" s="11">
        <f t="shared" si="12"/>
        <v>0</v>
      </c>
      <c r="EI36" s="11">
        <f>EI35/21%</f>
        <v>100</v>
      </c>
      <c r="EJ36" s="11">
        <f t="shared" si="12"/>
        <v>0</v>
      </c>
      <c r="EK36" s="11">
        <f>EK35/21%</f>
        <v>100</v>
      </c>
      <c r="EL36" s="11">
        <f t="shared" si="12"/>
        <v>0</v>
      </c>
      <c r="EM36" s="11">
        <f t="shared" si="12"/>
        <v>0</v>
      </c>
      <c r="EN36" s="11">
        <f>EN35/21%</f>
        <v>100</v>
      </c>
      <c r="EO36" s="11">
        <f t="shared" si="12"/>
        <v>0</v>
      </c>
      <c r="EP36" s="11">
        <f t="shared" si="12"/>
        <v>0</v>
      </c>
      <c r="EQ36" s="11">
        <f>EQ35/21%</f>
        <v>100</v>
      </c>
      <c r="ER36" s="11">
        <f t="shared" si="12"/>
        <v>0</v>
      </c>
      <c r="ES36" s="11">
        <f t="shared" si="12"/>
        <v>0</v>
      </c>
      <c r="ET36" s="11">
        <f t="shared" si="12"/>
        <v>0</v>
      </c>
      <c r="EU36" s="11">
        <f>EU35/21%</f>
        <v>100</v>
      </c>
      <c r="EV36" s="11">
        <f t="shared" si="12"/>
        <v>0</v>
      </c>
      <c r="EW36" s="11">
        <f>EW35/21%</f>
        <v>100</v>
      </c>
      <c r="EX36" s="11">
        <f t="shared" si="12"/>
        <v>0</v>
      </c>
      <c r="EY36" s="11">
        <f t="shared" si="12"/>
        <v>0</v>
      </c>
      <c r="EZ36" s="11">
        <f>EZ35/21%</f>
        <v>100</v>
      </c>
      <c r="FA36" s="11">
        <f t="shared" si="12"/>
        <v>0</v>
      </c>
      <c r="FB36" s="11">
        <f t="shared" si="12"/>
        <v>0</v>
      </c>
      <c r="FC36" s="11">
        <f t="shared" si="12"/>
        <v>0</v>
      </c>
      <c r="FD36" s="11">
        <f>FD35/21%</f>
        <v>76.19047619047619</v>
      </c>
      <c r="FE36" s="11">
        <f>FE35/21%</f>
        <v>23.80952380952381</v>
      </c>
      <c r="FF36" s="11">
        <f>FF35/21%</f>
        <v>57.142857142857146</v>
      </c>
      <c r="FG36" s="11">
        <f>FG35/21%</f>
        <v>42.857142857142861</v>
      </c>
      <c r="FH36" s="11">
        <f t="shared" si="12"/>
        <v>0</v>
      </c>
      <c r="FI36" s="11">
        <f>FI35/21%</f>
        <v>38.095238095238095</v>
      </c>
      <c r="FJ36" s="11">
        <f>FJ35/21%</f>
        <v>61.904761904761905</v>
      </c>
      <c r="FK36" s="11">
        <f t="shared" si="12"/>
        <v>0</v>
      </c>
      <c r="FL36" s="11">
        <f>FL35/21%</f>
        <v>4.7619047619047619</v>
      </c>
      <c r="FM36" s="11">
        <f>FM35/21%</f>
        <v>95.238095238095241</v>
      </c>
      <c r="FN36" s="11">
        <f t="shared" si="12"/>
        <v>0</v>
      </c>
      <c r="FO36" s="11">
        <f t="shared" si="12"/>
        <v>0</v>
      </c>
      <c r="FP36" s="11">
        <f>FP35/21%</f>
        <v>100</v>
      </c>
      <c r="FQ36" s="11">
        <f t="shared" si="12"/>
        <v>0</v>
      </c>
      <c r="FR36" s="11">
        <f>FR35/21%</f>
        <v>23.80952380952381</v>
      </c>
      <c r="FS36" s="11">
        <f>FS35/21%</f>
        <v>76.19047619047619</v>
      </c>
      <c r="FT36" s="11">
        <f t="shared" si="12"/>
        <v>0</v>
      </c>
      <c r="FU36" s="11">
        <f t="shared" si="12"/>
        <v>0</v>
      </c>
      <c r="FV36" s="11">
        <f>FV35/21%</f>
        <v>100</v>
      </c>
      <c r="FW36" s="11">
        <f t="shared" si="12"/>
        <v>0</v>
      </c>
      <c r="FX36" s="11">
        <f>FX35/21%</f>
        <v>100</v>
      </c>
      <c r="FY36" s="11">
        <f t="shared" si="12"/>
        <v>0</v>
      </c>
      <c r="FZ36" s="11">
        <f t="shared" si="12"/>
        <v>0</v>
      </c>
      <c r="GA36" s="11">
        <f t="shared" si="12"/>
        <v>0</v>
      </c>
      <c r="GB36" s="11">
        <f>GB35/21%</f>
        <v>100</v>
      </c>
      <c r="GC36" s="11">
        <f t="shared" si="12"/>
        <v>0</v>
      </c>
      <c r="GD36" s="11">
        <f t="shared" si="12"/>
        <v>0</v>
      </c>
      <c r="GE36" s="11">
        <f>GE35/21%</f>
        <v>100</v>
      </c>
      <c r="GF36" s="11">
        <f t="shared" si="12"/>
        <v>0</v>
      </c>
      <c r="GG36" s="11">
        <f>GG35/21%</f>
        <v>61.904761904761905</v>
      </c>
      <c r="GH36" s="11">
        <f>GH35/21%</f>
        <v>38.095238095238095</v>
      </c>
      <c r="GI36" s="11">
        <f t="shared" si="12"/>
        <v>0</v>
      </c>
      <c r="GJ36" s="11">
        <f>GJ35/21%</f>
        <v>71.428571428571431</v>
      </c>
      <c r="GK36" s="11">
        <f>GK35/21%</f>
        <v>28.571428571428573</v>
      </c>
      <c r="GL36" s="11">
        <f t="shared" si="12"/>
        <v>0</v>
      </c>
      <c r="GM36" s="11">
        <f>GM35/21%</f>
        <v>100</v>
      </c>
      <c r="GN36" s="11">
        <f t="shared" ref="GN36:IW36" si="13">GN35/25%</f>
        <v>0</v>
      </c>
      <c r="GO36" s="11">
        <f t="shared" si="13"/>
        <v>0</v>
      </c>
      <c r="GP36" s="11">
        <f>GP35/21%</f>
        <v>28.571428571428573</v>
      </c>
      <c r="GQ36" s="11">
        <f>GQ35/21%</f>
        <v>71.428571428571431</v>
      </c>
      <c r="GR36" s="11">
        <f t="shared" si="13"/>
        <v>0</v>
      </c>
      <c r="GS36" s="11">
        <f>GS35/21%</f>
        <v>28.571428571428573</v>
      </c>
      <c r="GT36" s="11">
        <f>GT35/21%</f>
        <v>71.428571428571431</v>
      </c>
      <c r="GU36" s="11">
        <f t="shared" si="13"/>
        <v>0</v>
      </c>
      <c r="GV36" s="11">
        <f>GV35/21%</f>
        <v>38.095238095238095</v>
      </c>
      <c r="GW36" s="11">
        <f>GW35/21%</f>
        <v>61.904761904761905</v>
      </c>
      <c r="GX36" s="11">
        <f t="shared" si="13"/>
        <v>0</v>
      </c>
      <c r="GY36" s="11">
        <f t="shared" si="13"/>
        <v>0</v>
      </c>
      <c r="GZ36" s="11">
        <f>GZ35/21%</f>
        <v>100</v>
      </c>
      <c r="HA36" s="11">
        <f t="shared" si="13"/>
        <v>0</v>
      </c>
      <c r="HB36" s="11">
        <f t="shared" si="13"/>
        <v>0</v>
      </c>
      <c r="HC36" s="11">
        <f>HC35/21%</f>
        <v>100</v>
      </c>
      <c r="HD36" s="11">
        <f t="shared" si="13"/>
        <v>0</v>
      </c>
      <c r="HE36" s="11">
        <f t="shared" si="13"/>
        <v>0</v>
      </c>
      <c r="HF36" s="11">
        <f>HF35/21%</f>
        <v>100</v>
      </c>
      <c r="HG36" s="11">
        <f t="shared" si="13"/>
        <v>0</v>
      </c>
      <c r="HH36" s="11">
        <f t="shared" si="13"/>
        <v>0</v>
      </c>
      <c r="HI36" s="11">
        <f>HI35/21%</f>
        <v>100</v>
      </c>
      <c r="HJ36" s="11">
        <f t="shared" si="13"/>
        <v>0</v>
      </c>
      <c r="HK36" s="11">
        <f t="shared" si="13"/>
        <v>0</v>
      </c>
      <c r="HL36" s="11">
        <f>HL35/21%</f>
        <v>100</v>
      </c>
      <c r="HM36" s="11">
        <f t="shared" si="13"/>
        <v>0</v>
      </c>
      <c r="HN36" s="11">
        <f>HN35/21%</f>
        <v>100</v>
      </c>
      <c r="HO36" s="11">
        <f t="shared" si="13"/>
        <v>0</v>
      </c>
      <c r="HP36" s="11">
        <f t="shared" si="13"/>
        <v>0</v>
      </c>
      <c r="HQ36" s="11">
        <f t="shared" si="13"/>
        <v>0</v>
      </c>
      <c r="HR36" s="11">
        <f>HR35/21%</f>
        <v>100</v>
      </c>
      <c r="HS36" s="11">
        <f t="shared" si="13"/>
        <v>0</v>
      </c>
      <c r="HT36" s="11">
        <f t="shared" si="13"/>
        <v>0</v>
      </c>
      <c r="HU36" s="11">
        <f>HU35/21%</f>
        <v>100</v>
      </c>
      <c r="HV36" s="11">
        <f t="shared" si="13"/>
        <v>0</v>
      </c>
      <c r="HW36" s="11">
        <f t="shared" si="13"/>
        <v>0</v>
      </c>
      <c r="HX36" s="11">
        <f>HX35/21%</f>
        <v>100</v>
      </c>
      <c r="HY36" s="11">
        <f t="shared" si="13"/>
        <v>0</v>
      </c>
      <c r="HZ36" s="11">
        <f t="shared" si="13"/>
        <v>0</v>
      </c>
      <c r="IA36" s="11">
        <f>IA35/21%</f>
        <v>100</v>
      </c>
      <c r="IB36" s="11">
        <f t="shared" si="13"/>
        <v>0</v>
      </c>
      <c r="IC36" s="11">
        <f>IC35/21%</f>
        <v>19.047619047619047</v>
      </c>
      <c r="ID36" s="11">
        <f>ID35/21%</f>
        <v>80.952380952380949</v>
      </c>
      <c r="IE36" s="11">
        <f t="shared" si="13"/>
        <v>0</v>
      </c>
      <c r="IF36" s="11">
        <f>IF35/21%</f>
        <v>100</v>
      </c>
      <c r="IG36" s="11">
        <f t="shared" si="13"/>
        <v>0</v>
      </c>
      <c r="IH36" s="11">
        <f t="shared" si="13"/>
        <v>0</v>
      </c>
      <c r="II36" s="11">
        <f>II35/21%</f>
        <v>100</v>
      </c>
      <c r="IJ36" s="11">
        <f t="shared" si="13"/>
        <v>0</v>
      </c>
      <c r="IK36" s="11">
        <f t="shared" si="13"/>
        <v>0</v>
      </c>
      <c r="IL36" s="11">
        <f>IL35/21%</f>
        <v>19.047619047619047</v>
      </c>
      <c r="IM36" s="11">
        <f>IM35/21%</f>
        <v>80.952380952380949</v>
      </c>
      <c r="IN36" s="11">
        <f t="shared" si="13"/>
        <v>0</v>
      </c>
      <c r="IO36" s="11">
        <f>IO35/21%</f>
        <v>100</v>
      </c>
      <c r="IP36" s="11">
        <f t="shared" si="13"/>
        <v>0</v>
      </c>
      <c r="IQ36" s="11">
        <f t="shared" si="13"/>
        <v>0</v>
      </c>
      <c r="IR36" s="11">
        <f>IR35/21%</f>
        <v>100</v>
      </c>
      <c r="IS36" s="11">
        <f t="shared" si="13"/>
        <v>0</v>
      </c>
      <c r="IT36" s="11">
        <f t="shared" si="13"/>
        <v>0</v>
      </c>
      <c r="IU36" s="11">
        <f>IU35/21%</f>
        <v>57.142857142857146</v>
      </c>
      <c r="IV36" s="11">
        <f>IV35/21%</f>
        <v>42.857142857142861</v>
      </c>
      <c r="IW36" s="11">
        <f t="shared" si="13"/>
        <v>0</v>
      </c>
      <c r="IX36" s="11">
        <f>IX35/21%</f>
        <v>61.904761904761905</v>
      </c>
      <c r="IY36" s="11">
        <f>IY35/21%</f>
        <v>38.095238095238095</v>
      </c>
      <c r="IZ36" s="11">
        <f t="shared" ref="IZ36:LK36" si="14">IZ35/25%</f>
        <v>0</v>
      </c>
      <c r="JA36" s="11">
        <f>JA35/21%</f>
        <v>100</v>
      </c>
      <c r="JB36" s="11">
        <f t="shared" si="14"/>
        <v>0</v>
      </c>
      <c r="JC36" s="11">
        <f t="shared" si="14"/>
        <v>0</v>
      </c>
      <c r="JD36" s="11">
        <f>JD35/21%</f>
        <v>100</v>
      </c>
      <c r="JE36" s="11">
        <f t="shared" si="14"/>
        <v>0</v>
      </c>
      <c r="JF36" s="11">
        <f t="shared" si="14"/>
        <v>0</v>
      </c>
      <c r="JG36" s="11">
        <f>JG35/21%</f>
        <v>76.19047619047619</v>
      </c>
      <c r="JH36" s="11">
        <f>JH35/21%</f>
        <v>23.80952380952381</v>
      </c>
      <c r="JI36" s="11">
        <f t="shared" si="14"/>
        <v>0</v>
      </c>
      <c r="JJ36" s="11">
        <f>JJ35/21%</f>
        <v>100</v>
      </c>
      <c r="JK36" s="11">
        <f t="shared" si="14"/>
        <v>0</v>
      </c>
      <c r="JL36" s="11">
        <f t="shared" si="14"/>
        <v>0</v>
      </c>
      <c r="JM36" s="11">
        <f>JM35/21%</f>
        <v>100</v>
      </c>
      <c r="JN36" s="11">
        <f t="shared" si="14"/>
        <v>0</v>
      </c>
      <c r="JO36" s="11">
        <f t="shared" si="14"/>
        <v>0</v>
      </c>
      <c r="JP36" s="11">
        <f>JP35/21%</f>
        <v>100</v>
      </c>
      <c r="JQ36" s="11">
        <f t="shared" si="14"/>
        <v>0</v>
      </c>
      <c r="JR36" s="11">
        <f t="shared" si="14"/>
        <v>0</v>
      </c>
      <c r="JS36" s="11">
        <f>JS35/21%</f>
        <v>100</v>
      </c>
      <c r="JT36" s="11">
        <f t="shared" si="14"/>
        <v>0</v>
      </c>
      <c r="JU36" s="11">
        <f t="shared" si="14"/>
        <v>0</v>
      </c>
      <c r="JV36" s="11">
        <f>JV35/21%</f>
        <v>57.142857142857146</v>
      </c>
      <c r="JW36" s="11">
        <f>JW35/21%</f>
        <v>42.857142857142861</v>
      </c>
      <c r="JX36" s="11">
        <f t="shared" si="14"/>
        <v>0</v>
      </c>
      <c r="JY36" s="11">
        <f>JY35/21%</f>
        <v>100</v>
      </c>
      <c r="JZ36" s="11">
        <f t="shared" si="14"/>
        <v>0</v>
      </c>
      <c r="KA36" s="11">
        <f t="shared" si="14"/>
        <v>0</v>
      </c>
      <c r="KB36" s="11">
        <f>KB35/21%</f>
        <v>38.095238095238095</v>
      </c>
      <c r="KC36" s="11">
        <f>KC35/21%</f>
        <v>61.904761904761905</v>
      </c>
      <c r="KD36" s="11">
        <f t="shared" si="14"/>
        <v>0</v>
      </c>
      <c r="KE36" s="11">
        <f>KE35/21%</f>
        <v>100</v>
      </c>
      <c r="KF36" s="11">
        <f t="shared" si="14"/>
        <v>0</v>
      </c>
      <c r="KG36" s="11">
        <f t="shared" si="14"/>
        <v>0</v>
      </c>
      <c r="KH36" s="11">
        <f t="shared" si="14"/>
        <v>0</v>
      </c>
      <c r="KI36" s="11">
        <f>KI35/21%</f>
        <v>100</v>
      </c>
      <c r="KJ36" s="11">
        <f t="shared" si="14"/>
        <v>0</v>
      </c>
      <c r="KK36" s="11">
        <f>KK35/21%</f>
        <v>66.666666666666671</v>
      </c>
      <c r="KL36" s="11">
        <f>KL35/21%</f>
        <v>33.333333333333336</v>
      </c>
      <c r="KM36" s="11">
        <f t="shared" si="14"/>
        <v>0</v>
      </c>
      <c r="KN36" s="11">
        <f>KN35/21%</f>
        <v>100</v>
      </c>
      <c r="KO36" s="11">
        <f t="shared" si="14"/>
        <v>0</v>
      </c>
      <c r="KP36" s="11">
        <f t="shared" si="14"/>
        <v>0</v>
      </c>
      <c r="KQ36" s="11">
        <f t="shared" si="14"/>
        <v>0</v>
      </c>
      <c r="KR36" s="11">
        <f>KR35/21%</f>
        <v>100</v>
      </c>
      <c r="KS36" s="11">
        <f t="shared" si="14"/>
        <v>0</v>
      </c>
      <c r="KT36" s="11">
        <f t="shared" si="14"/>
        <v>0</v>
      </c>
      <c r="KU36" s="11">
        <f>KU35/21%</f>
        <v>100</v>
      </c>
      <c r="KV36" s="11">
        <f t="shared" si="14"/>
        <v>0</v>
      </c>
      <c r="KW36" s="11">
        <f>KW35/21%</f>
        <v>28.571428571428573</v>
      </c>
      <c r="KX36" s="11">
        <f>KX35/21%</f>
        <v>71.428571428571431</v>
      </c>
      <c r="KY36" s="11">
        <f t="shared" si="14"/>
        <v>0</v>
      </c>
      <c r="KZ36" s="11">
        <f>KZ35/21%</f>
        <v>100</v>
      </c>
      <c r="LA36" s="11">
        <f t="shared" si="14"/>
        <v>0</v>
      </c>
      <c r="LB36" s="11">
        <f t="shared" si="14"/>
        <v>0</v>
      </c>
      <c r="LC36" s="11">
        <f t="shared" si="14"/>
        <v>0</v>
      </c>
      <c r="LD36" s="11">
        <f>LD35/21%</f>
        <v>100</v>
      </c>
      <c r="LE36" s="11">
        <f t="shared" si="14"/>
        <v>0</v>
      </c>
      <c r="LF36" s="11">
        <f t="shared" si="14"/>
        <v>0</v>
      </c>
      <c r="LG36" s="11">
        <f>LG35/21%</f>
        <v>100</v>
      </c>
      <c r="LH36" s="11">
        <f t="shared" si="14"/>
        <v>0</v>
      </c>
      <c r="LI36" s="11">
        <f>LI35/21%</f>
        <v>52.38095238095238</v>
      </c>
      <c r="LJ36" s="11">
        <f>LJ35/21%</f>
        <v>47.61904761904762</v>
      </c>
      <c r="LK36" s="11">
        <f t="shared" si="14"/>
        <v>0</v>
      </c>
      <c r="LL36" s="11">
        <f>LL35/21%</f>
        <v>100</v>
      </c>
      <c r="LM36" s="11">
        <f t="shared" ref="LM36:NV36" si="15">LM35/25%</f>
        <v>0</v>
      </c>
      <c r="LN36" s="11">
        <f t="shared" si="15"/>
        <v>0</v>
      </c>
      <c r="LO36" s="11">
        <f t="shared" si="15"/>
        <v>0</v>
      </c>
      <c r="LP36" s="11">
        <f>LP35/21%</f>
        <v>100</v>
      </c>
      <c r="LQ36" s="11">
        <f t="shared" si="15"/>
        <v>0</v>
      </c>
      <c r="LR36" s="11">
        <f t="shared" si="15"/>
        <v>0</v>
      </c>
      <c r="LS36" s="11">
        <f>LS35/21%</f>
        <v>100</v>
      </c>
      <c r="LT36" s="11">
        <f t="shared" si="15"/>
        <v>0</v>
      </c>
      <c r="LU36" s="11">
        <f>LU35/21%</f>
        <v>100</v>
      </c>
      <c r="LV36" s="11">
        <f t="shared" si="15"/>
        <v>0</v>
      </c>
      <c r="LW36" s="11">
        <f t="shared" si="15"/>
        <v>0</v>
      </c>
      <c r="LX36" s="11">
        <f>LX35/21%</f>
        <v>28.571428571428573</v>
      </c>
      <c r="LY36" s="11">
        <f>LY35/21%</f>
        <v>71.428571428571431</v>
      </c>
      <c r="LZ36" s="11">
        <f t="shared" si="15"/>
        <v>0</v>
      </c>
      <c r="MA36" s="11">
        <f>MA35/21%</f>
        <v>28.571428571428573</v>
      </c>
      <c r="MB36" s="11">
        <f>MB35/21%</f>
        <v>71.428571428571431</v>
      </c>
      <c r="MC36" s="11">
        <f t="shared" si="15"/>
        <v>0</v>
      </c>
      <c r="MD36" s="11">
        <f>MD35/21%</f>
        <v>100</v>
      </c>
      <c r="ME36" s="11">
        <f t="shared" si="15"/>
        <v>0</v>
      </c>
      <c r="MF36" s="11">
        <f t="shared" si="15"/>
        <v>0</v>
      </c>
      <c r="MG36" s="11">
        <f t="shared" si="15"/>
        <v>0</v>
      </c>
      <c r="MH36" s="11">
        <f>MH35/21%</f>
        <v>100</v>
      </c>
      <c r="MI36" s="11">
        <f t="shared" si="15"/>
        <v>0</v>
      </c>
      <c r="MJ36" s="11">
        <f t="shared" si="15"/>
        <v>0</v>
      </c>
      <c r="MK36" s="11">
        <f>MK35/21%</f>
        <v>100</v>
      </c>
      <c r="ML36" s="11">
        <f t="shared" si="15"/>
        <v>0</v>
      </c>
      <c r="MM36" s="11">
        <f t="shared" si="15"/>
        <v>0</v>
      </c>
      <c r="MN36" s="11">
        <f>MN35/21%</f>
        <v>100</v>
      </c>
      <c r="MO36" s="11">
        <f t="shared" si="15"/>
        <v>0</v>
      </c>
      <c r="MP36" s="11">
        <f>MP35/21%</f>
        <v>100</v>
      </c>
      <c r="MQ36" s="11">
        <f t="shared" si="15"/>
        <v>0</v>
      </c>
      <c r="MR36" s="11">
        <f t="shared" si="15"/>
        <v>0</v>
      </c>
      <c r="MS36" s="11">
        <f>MS35/21%</f>
        <v>100</v>
      </c>
      <c r="MT36" s="11">
        <f t="shared" si="15"/>
        <v>0</v>
      </c>
      <c r="MU36" s="11">
        <f t="shared" si="15"/>
        <v>0</v>
      </c>
      <c r="MV36" s="11">
        <f t="shared" si="15"/>
        <v>0</v>
      </c>
      <c r="MW36" s="11">
        <f>MW35/21%</f>
        <v>100</v>
      </c>
      <c r="MX36" s="11">
        <f t="shared" si="15"/>
        <v>0</v>
      </c>
      <c r="MY36" s="11">
        <f>MY35/21%</f>
        <v>57.142857142857146</v>
      </c>
      <c r="MZ36" s="11">
        <f>MZ35/21%</f>
        <v>42.857142857142861</v>
      </c>
      <c r="NA36" s="11">
        <f t="shared" si="15"/>
        <v>0</v>
      </c>
      <c r="NB36" s="11">
        <f t="shared" si="15"/>
        <v>0</v>
      </c>
      <c r="NC36" s="11">
        <f>NC35/21%</f>
        <v>100</v>
      </c>
      <c r="ND36" s="11">
        <f t="shared" si="15"/>
        <v>0</v>
      </c>
      <c r="NE36" s="11">
        <f t="shared" si="15"/>
        <v>0</v>
      </c>
      <c r="NF36" s="11">
        <f>NF35/21%</f>
        <v>100</v>
      </c>
      <c r="NG36" s="11">
        <f t="shared" si="15"/>
        <v>0</v>
      </c>
      <c r="NH36" s="11">
        <f>NH35/21%</f>
        <v>100</v>
      </c>
      <c r="NI36" s="11">
        <f t="shared" si="15"/>
        <v>0</v>
      </c>
      <c r="NJ36" s="11">
        <f t="shared" si="15"/>
        <v>0</v>
      </c>
      <c r="NK36" s="11">
        <f>NK35/21%</f>
        <v>100</v>
      </c>
      <c r="NL36" s="11">
        <f t="shared" si="15"/>
        <v>0</v>
      </c>
      <c r="NM36" s="11">
        <f t="shared" si="15"/>
        <v>0</v>
      </c>
      <c r="NN36" s="11">
        <f>NN35/21%</f>
        <v>100</v>
      </c>
      <c r="NO36" s="11">
        <f t="shared" si="15"/>
        <v>0</v>
      </c>
      <c r="NP36" s="11">
        <f t="shared" si="15"/>
        <v>0</v>
      </c>
      <c r="NQ36" s="11">
        <f>NQ35/21%</f>
        <v>100</v>
      </c>
      <c r="NR36" s="11">
        <f t="shared" si="15"/>
        <v>0</v>
      </c>
      <c r="NS36" s="11">
        <f t="shared" si="15"/>
        <v>0</v>
      </c>
      <c r="NT36" s="11">
        <f>NT35/21%</f>
        <v>52.38095238095238</v>
      </c>
      <c r="NU36" s="11">
        <f>NU35/21%</f>
        <v>47.61904761904762</v>
      </c>
      <c r="NV36" s="11">
        <f t="shared" si="15"/>
        <v>0</v>
      </c>
      <c r="NW36" s="11">
        <f>NW35/21%</f>
        <v>100</v>
      </c>
      <c r="NX36" s="11">
        <f t="shared" ref="NX36:QH36" si="16">NX35/25%</f>
        <v>0</v>
      </c>
      <c r="NY36" s="11">
        <f t="shared" si="16"/>
        <v>0</v>
      </c>
      <c r="NZ36" s="11">
        <f t="shared" si="16"/>
        <v>0</v>
      </c>
      <c r="OA36" s="11">
        <f>OA35/21%</f>
        <v>100</v>
      </c>
      <c r="OB36" s="11">
        <f t="shared" si="16"/>
        <v>0</v>
      </c>
      <c r="OC36" s="11">
        <f>OC35/21%</f>
        <v>100</v>
      </c>
      <c r="OD36" s="11">
        <f t="shared" si="16"/>
        <v>0</v>
      </c>
      <c r="OE36" s="11">
        <f t="shared" si="16"/>
        <v>0</v>
      </c>
      <c r="OF36" s="11">
        <f>OF35/21%</f>
        <v>100</v>
      </c>
      <c r="OG36" s="11">
        <f t="shared" si="16"/>
        <v>0</v>
      </c>
      <c r="OH36" s="11">
        <f t="shared" si="16"/>
        <v>0</v>
      </c>
      <c r="OI36" s="11">
        <f>OI35/21%</f>
        <v>100</v>
      </c>
      <c r="OJ36" s="11">
        <f t="shared" si="16"/>
        <v>0</v>
      </c>
      <c r="OK36" s="11">
        <f t="shared" si="16"/>
        <v>0</v>
      </c>
      <c r="OL36" s="11">
        <f>OL35/21%</f>
        <v>100</v>
      </c>
      <c r="OM36" s="11">
        <f t="shared" si="16"/>
        <v>0</v>
      </c>
      <c r="ON36" s="11">
        <f t="shared" si="16"/>
        <v>0</v>
      </c>
      <c r="OO36" s="11">
        <f>OO35/21%</f>
        <v>100</v>
      </c>
      <c r="OP36" s="11">
        <f t="shared" si="16"/>
        <v>0</v>
      </c>
      <c r="OQ36" s="11">
        <f t="shared" si="16"/>
        <v>0</v>
      </c>
      <c r="OR36" s="11">
        <f t="shared" si="16"/>
        <v>0</v>
      </c>
      <c r="OS36" s="11">
        <f>OS35/21%</f>
        <v>100</v>
      </c>
      <c r="OT36" s="11">
        <f t="shared" si="16"/>
        <v>0</v>
      </c>
      <c r="OU36" s="11">
        <f>OU35/21%</f>
        <v>100</v>
      </c>
      <c r="OV36" s="11">
        <f t="shared" si="16"/>
        <v>0</v>
      </c>
      <c r="OW36" s="11">
        <f t="shared" si="16"/>
        <v>0</v>
      </c>
      <c r="OX36" s="11">
        <f>OX35/21%</f>
        <v>100</v>
      </c>
      <c r="OY36" s="11">
        <f t="shared" si="16"/>
        <v>0</v>
      </c>
      <c r="OZ36" s="11">
        <f t="shared" si="16"/>
        <v>0</v>
      </c>
      <c r="PA36" s="11">
        <f t="shared" si="16"/>
        <v>0</v>
      </c>
      <c r="PB36" s="11">
        <f>PB35/21%</f>
        <v>100</v>
      </c>
      <c r="PC36" s="11">
        <f t="shared" si="16"/>
        <v>0</v>
      </c>
      <c r="PD36" s="11">
        <f t="shared" si="16"/>
        <v>0</v>
      </c>
      <c r="PE36" s="11">
        <f>PE35/21%</f>
        <v>100</v>
      </c>
      <c r="PF36" s="11">
        <f t="shared" si="16"/>
        <v>0</v>
      </c>
      <c r="PG36" s="11">
        <f>PG35/21%</f>
        <v>100</v>
      </c>
      <c r="PH36" s="11">
        <f t="shared" si="16"/>
        <v>0</v>
      </c>
      <c r="PI36" s="11">
        <f t="shared" si="16"/>
        <v>0</v>
      </c>
      <c r="PJ36" s="11">
        <f t="shared" si="16"/>
        <v>0</v>
      </c>
      <c r="PK36" s="11">
        <f>PK35/21%</f>
        <v>100</v>
      </c>
      <c r="PL36" s="11">
        <f t="shared" si="16"/>
        <v>0</v>
      </c>
      <c r="PM36" s="11">
        <f t="shared" si="16"/>
        <v>0</v>
      </c>
      <c r="PN36" s="11">
        <f>PN35/21%</f>
        <v>100</v>
      </c>
      <c r="PO36" s="11">
        <f t="shared" si="16"/>
        <v>0</v>
      </c>
      <c r="PP36" s="11">
        <f>PP35/21%</f>
        <v>57.142857142857146</v>
      </c>
      <c r="PQ36" s="11">
        <f>PQ35/21%</f>
        <v>42.857142857142861</v>
      </c>
      <c r="PR36" s="11">
        <f t="shared" si="16"/>
        <v>0</v>
      </c>
      <c r="PS36" s="11">
        <f t="shared" si="16"/>
        <v>0</v>
      </c>
      <c r="PT36" s="11">
        <f>PT35/21%</f>
        <v>100</v>
      </c>
      <c r="PU36" s="11">
        <f t="shared" si="16"/>
        <v>0</v>
      </c>
      <c r="PV36" s="11">
        <f t="shared" si="16"/>
        <v>0</v>
      </c>
      <c r="PW36" s="11">
        <f>PW35/21%</f>
        <v>100</v>
      </c>
      <c r="PX36" s="11">
        <f t="shared" si="16"/>
        <v>0</v>
      </c>
      <c r="PY36" s="11">
        <f t="shared" si="16"/>
        <v>0</v>
      </c>
      <c r="PZ36" s="11">
        <f>PZ35/21%</f>
        <v>100</v>
      </c>
      <c r="QA36" s="11">
        <f t="shared" si="16"/>
        <v>0</v>
      </c>
      <c r="QB36" s="11">
        <f>QB35/21%</f>
        <v>57.142857142857146</v>
      </c>
      <c r="QC36" s="11">
        <f>QC35/21%</f>
        <v>42.857142857142861</v>
      </c>
      <c r="QD36" s="11">
        <f t="shared" si="16"/>
        <v>0</v>
      </c>
      <c r="QE36" s="11">
        <f t="shared" si="16"/>
        <v>0</v>
      </c>
      <c r="QF36" s="11">
        <f>QF35/21%</f>
        <v>100</v>
      </c>
      <c r="QG36" s="11">
        <f t="shared" si="16"/>
        <v>0</v>
      </c>
      <c r="QH36" s="11">
        <f t="shared" si="16"/>
        <v>0</v>
      </c>
      <c r="QI36" s="11">
        <f>QI35/21%</f>
        <v>100</v>
      </c>
      <c r="QJ36" s="11">
        <f t="shared" ref="QJ36:SU36" si="17">QJ35/25%</f>
        <v>0</v>
      </c>
      <c r="QK36" s="11">
        <f t="shared" si="17"/>
        <v>0</v>
      </c>
      <c r="QL36" s="11">
        <f>QL35/21%</f>
        <v>100</v>
      </c>
      <c r="QM36" s="11">
        <f t="shared" si="17"/>
        <v>0</v>
      </c>
      <c r="QN36" s="11">
        <f t="shared" si="17"/>
        <v>0</v>
      </c>
      <c r="QO36" s="11">
        <f>QO35/21%</f>
        <v>100</v>
      </c>
      <c r="QP36" s="11">
        <f t="shared" si="17"/>
        <v>0</v>
      </c>
      <c r="QQ36" s="11">
        <f t="shared" si="17"/>
        <v>0</v>
      </c>
      <c r="QR36" s="11">
        <f>QR35/21%</f>
        <v>100</v>
      </c>
      <c r="QS36" s="11">
        <f t="shared" si="17"/>
        <v>0</v>
      </c>
      <c r="QT36" s="11">
        <f t="shared" si="17"/>
        <v>0</v>
      </c>
      <c r="QU36" s="11">
        <f>QU35/21%</f>
        <v>100</v>
      </c>
      <c r="QV36" s="11">
        <f t="shared" si="17"/>
        <v>0</v>
      </c>
      <c r="QW36" s="11">
        <f t="shared" si="17"/>
        <v>0</v>
      </c>
      <c r="QX36" s="11">
        <f>QX35/21%</f>
        <v>100</v>
      </c>
      <c r="QY36" s="11">
        <f t="shared" si="17"/>
        <v>0</v>
      </c>
      <c r="QZ36" s="11">
        <f>QZ35/21%</f>
        <v>100</v>
      </c>
      <c r="RA36" s="11">
        <f t="shared" si="17"/>
        <v>0</v>
      </c>
      <c r="RB36" s="11">
        <f t="shared" si="17"/>
        <v>0</v>
      </c>
      <c r="RC36" s="11">
        <f t="shared" si="17"/>
        <v>0</v>
      </c>
      <c r="RD36" s="11">
        <f>RD35/21%</f>
        <v>100</v>
      </c>
      <c r="RE36" s="11">
        <f t="shared" si="17"/>
        <v>0</v>
      </c>
      <c r="RF36" s="11">
        <f t="shared" si="17"/>
        <v>0</v>
      </c>
      <c r="RG36" s="11">
        <f>RG35/21%</f>
        <v>100</v>
      </c>
      <c r="RH36" s="11">
        <f t="shared" si="17"/>
        <v>0</v>
      </c>
      <c r="RI36" s="11">
        <f t="shared" si="17"/>
        <v>0</v>
      </c>
      <c r="RJ36" s="11">
        <f>RJ35/21%</f>
        <v>100</v>
      </c>
      <c r="RK36" s="11">
        <f t="shared" si="17"/>
        <v>0</v>
      </c>
      <c r="RL36" s="11">
        <f>RL35/21%</f>
        <v>100</v>
      </c>
      <c r="RM36" s="11">
        <f t="shared" si="17"/>
        <v>0</v>
      </c>
      <c r="RN36" s="11">
        <f t="shared" si="17"/>
        <v>0</v>
      </c>
      <c r="RO36" s="11">
        <f t="shared" si="17"/>
        <v>0</v>
      </c>
      <c r="RP36" s="11">
        <f>RP35/21%</f>
        <v>100</v>
      </c>
      <c r="RQ36" s="11">
        <f t="shared" si="17"/>
        <v>0</v>
      </c>
      <c r="RR36" s="11">
        <f>RR35/21%</f>
        <v>76.19047619047619</v>
      </c>
      <c r="RS36" s="11">
        <f>RS35/21%</f>
        <v>23.80952380952381</v>
      </c>
      <c r="RT36" s="11">
        <f t="shared" si="17"/>
        <v>0</v>
      </c>
      <c r="RU36" s="11">
        <f>RU35/21%</f>
        <v>100</v>
      </c>
      <c r="RV36" s="11">
        <f t="shared" si="17"/>
        <v>0</v>
      </c>
      <c r="RW36" s="11">
        <f t="shared" si="17"/>
        <v>0</v>
      </c>
      <c r="RX36" s="11">
        <f>RX35/21%</f>
        <v>100</v>
      </c>
      <c r="RY36" s="11">
        <f t="shared" si="17"/>
        <v>0</v>
      </c>
      <c r="RZ36" s="11">
        <f t="shared" si="17"/>
        <v>0</v>
      </c>
      <c r="SA36" s="11">
        <f t="shared" si="17"/>
        <v>0</v>
      </c>
      <c r="SB36" s="11">
        <f>SB35/21%</f>
        <v>100</v>
      </c>
      <c r="SC36" s="11">
        <f t="shared" si="17"/>
        <v>0</v>
      </c>
      <c r="SD36" s="11">
        <f>SD35/21%</f>
        <v>47.61904761904762</v>
      </c>
      <c r="SE36" s="11">
        <f>SE35/21%</f>
        <v>52.38095238095238</v>
      </c>
      <c r="SF36" s="11">
        <f t="shared" si="17"/>
        <v>0</v>
      </c>
      <c r="SG36" s="11">
        <f t="shared" si="17"/>
        <v>0</v>
      </c>
      <c r="SH36" s="11">
        <f>SH35/21%</f>
        <v>100</v>
      </c>
      <c r="SI36" s="11">
        <f t="shared" si="17"/>
        <v>0</v>
      </c>
      <c r="SJ36" s="11">
        <f t="shared" si="17"/>
        <v>0</v>
      </c>
      <c r="SK36" s="11">
        <f>SK35/21%</f>
        <v>100</v>
      </c>
      <c r="SL36" s="11">
        <f t="shared" si="17"/>
        <v>0</v>
      </c>
      <c r="SM36" s="11">
        <f t="shared" si="17"/>
        <v>0</v>
      </c>
      <c r="SN36" s="11">
        <f>SN35/21%</f>
        <v>100</v>
      </c>
      <c r="SO36" s="11">
        <f t="shared" si="17"/>
        <v>0</v>
      </c>
      <c r="SP36" s="11">
        <f t="shared" si="17"/>
        <v>0</v>
      </c>
      <c r="SQ36" s="11">
        <f>SQ35/21%</f>
        <v>100</v>
      </c>
      <c r="SR36" s="11">
        <f t="shared" si="17"/>
        <v>0</v>
      </c>
      <c r="SS36" s="11">
        <f t="shared" si="17"/>
        <v>0</v>
      </c>
      <c r="ST36" s="11">
        <f>ST35/21%</f>
        <v>100</v>
      </c>
      <c r="SU36" s="11">
        <f t="shared" si="17"/>
        <v>0</v>
      </c>
      <c r="SV36" s="11">
        <f t="shared" ref="SV36:VF36" si="18">SV35/25%</f>
        <v>0</v>
      </c>
      <c r="SW36" s="11">
        <f>SW35/21%</f>
        <v>100</v>
      </c>
      <c r="SX36" s="11">
        <f t="shared" si="18"/>
        <v>0</v>
      </c>
      <c r="SY36" s="11">
        <f>SY35/21%</f>
        <v>100</v>
      </c>
      <c r="SZ36" s="11">
        <f t="shared" si="18"/>
        <v>0</v>
      </c>
      <c r="TA36" s="11">
        <f t="shared" si="18"/>
        <v>0</v>
      </c>
      <c r="TB36" s="11">
        <f>TB35/21%</f>
        <v>57.142857142857146</v>
      </c>
      <c r="TC36" s="11">
        <f>TC35/21%</f>
        <v>42.857142857142861</v>
      </c>
      <c r="TD36" s="11">
        <f t="shared" si="18"/>
        <v>0</v>
      </c>
      <c r="TE36" s="11">
        <f>TE35/21%</f>
        <v>100</v>
      </c>
      <c r="TF36" s="11">
        <f t="shared" si="18"/>
        <v>0</v>
      </c>
      <c r="TG36" s="11">
        <f t="shared" si="18"/>
        <v>0</v>
      </c>
      <c r="TH36" s="11">
        <f>TH35/21%</f>
        <v>100</v>
      </c>
      <c r="TI36" s="11">
        <f t="shared" si="18"/>
        <v>0</v>
      </c>
      <c r="TJ36" s="11">
        <f t="shared" si="18"/>
        <v>0</v>
      </c>
      <c r="TK36" s="11">
        <f>TK35/21%</f>
        <v>100</v>
      </c>
      <c r="TL36" s="11">
        <f t="shared" si="18"/>
        <v>0</v>
      </c>
      <c r="TM36" s="11">
        <f t="shared" si="18"/>
        <v>0</v>
      </c>
      <c r="TN36" s="11">
        <f>TN35/21%</f>
        <v>100</v>
      </c>
      <c r="TO36" s="11">
        <f t="shared" si="18"/>
        <v>0</v>
      </c>
      <c r="TP36" s="11">
        <f t="shared" si="18"/>
        <v>0</v>
      </c>
      <c r="TQ36" s="11">
        <f>TQ35/21%</f>
        <v>100</v>
      </c>
      <c r="TR36" s="11">
        <f t="shared" si="18"/>
        <v>0</v>
      </c>
      <c r="TS36" s="11">
        <f t="shared" si="18"/>
        <v>0</v>
      </c>
      <c r="TT36" s="11">
        <f t="shared" si="18"/>
        <v>0</v>
      </c>
      <c r="TU36" s="11">
        <f>TU35/21%</f>
        <v>100</v>
      </c>
      <c r="TV36" s="11">
        <f t="shared" si="18"/>
        <v>0</v>
      </c>
      <c r="TW36" s="11">
        <f t="shared" si="18"/>
        <v>0</v>
      </c>
      <c r="TX36" s="11">
        <f>TX35/21%</f>
        <v>100</v>
      </c>
      <c r="TY36" s="11">
        <f t="shared" si="18"/>
        <v>0</v>
      </c>
      <c r="TZ36" s="11">
        <f t="shared" si="18"/>
        <v>0</v>
      </c>
      <c r="UA36" s="11">
        <f>UA35/21%</f>
        <v>100</v>
      </c>
      <c r="UB36" s="11">
        <f t="shared" si="18"/>
        <v>0</v>
      </c>
      <c r="UC36" s="11">
        <f t="shared" si="18"/>
        <v>0</v>
      </c>
      <c r="UD36" s="11">
        <f>UD35/21%</f>
        <v>100</v>
      </c>
      <c r="UE36" s="11">
        <f t="shared" si="18"/>
        <v>0</v>
      </c>
      <c r="UF36" s="11">
        <f>UF35/21%</f>
        <v>100</v>
      </c>
      <c r="UG36" s="11">
        <f t="shared" si="18"/>
        <v>0</v>
      </c>
      <c r="UH36" s="11">
        <f t="shared" si="18"/>
        <v>0</v>
      </c>
      <c r="UI36" s="11">
        <f t="shared" si="18"/>
        <v>0</v>
      </c>
      <c r="UJ36" s="11">
        <f>UJ35/21%</f>
        <v>100</v>
      </c>
      <c r="UK36" s="11">
        <f t="shared" si="18"/>
        <v>0</v>
      </c>
      <c r="UL36" s="11">
        <f t="shared" si="18"/>
        <v>0</v>
      </c>
      <c r="UM36" s="11">
        <f>UM35/21%</f>
        <v>100</v>
      </c>
      <c r="UN36" s="11">
        <f t="shared" si="18"/>
        <v>0</v>
      </c>
      <c r="UO36" s="11">
        <f t="shared" si="18"/>
        <v>0</v>
      </c>
      <c r="UP36" s="11">
        <f>UP35/21%</f>
        <v>100</v>
      </c>
      <c r="UQ36" s="11">
        <f t="shared" si="18"/>
        <v>0</v>
      </c>
      <c r="UR36" s="11">
        <f t="shared" si="18"/>
        <v>0</v>
      </c>
      <c r="US36" s="11">
        <f>US35/21%</f>
        <v>100</v>
      </c>
      <c r="UT36" s="11">
        <f t="shared" si="18"/>
        <v>0</v>
      </c>
      <c r="UU36" s="11">
        <f>UU35/21%</f>
        <v>52.38095238095238</v>
      </c>
      <c r="UV36" s="11">
        <f>UV35/21%</f>
        <v>47.61904761904762</v>
      </c>
      <c r="UW36" s="11">
        <f t="shared" si="18"/>
        <v>0</v>
      </c>
      <c r="UX36" s="11">
        <f t="shared" si="18"/>
        <v>0</v>
      </c>
      <c r="UY36" s="11">
        <f>UY35/21%</f>
        <v>100</v>
      </c>
      <c r="UZ36" s="11">
        <f t="shared" si="18"/>
        <v>0</v>
      </c>
      <c r="VA36" s="11">
        <f t="shared" si="18"/>
        <v>0</v>
      </c>
      <c r="VB36" s="11">
        <f>VB35/21%</f>
        <v>100</v>
      </c>
      <c r="VC36" s="11">
        <f t="shared" si="18"/>
        <v>0</v>
      </c>
      <c r="VD36" s="11">
        <f>VD35/21%</f>
        <v>57.142857142857146</v>
      </c>
      <c r="VE36" s="11">
        <f>VE35/21%</f>
        <v>42.857142857142861</v>
      </c>
      <c r="VF36" s="11">
        <f t="shared" si="18"/>
        <v>0</v>
      </c>
      <c r="VG36" s="11">
        <f>VG35/21%</f>
        <v>57.142857142857146</v>
      </c>
      <c r="VH36" s="11">
        <f>VH35/21%</f>
        <v>42.857142857142861</v>
      </c>
      <c r="VI36" s="11">
        <f t="shared" ref="VI36:WT36" si="19">VI35/25%</f>
        <v>0</v>
      </c>
      <c r="VJ36" s="11">
        <f>VJ35/21%</f>
        <v>100</v>
      </c>
      <c r="VK36" s="11">
        <f t="shared" si="19"/>
        <v>0</v>
      </c>
      <c r="VL36" s="11">
        <f t="shared" si="19"/>
        <v>0</v>
      </c>
      <c r="VM36" s="11">
        <f>VM35/21%</f>
        <v>42.857142857142861</v>
      </c>
      <c r="VN36" s="11">
        <f>VN35/21%</f>
        <v>57.142857142857146</v>
      </c>
      <c r="VO36" s="11">
        <f t="shared" si="19"/>
        <v>0</v>
      </c>
      <c r="VP36" s="11">
        <f t="shared" si="19"/>
        <v>0</v>
      </c>
      <c r="VQ36" s="11">
        <f>VQ35/21%</f>
        <v>100</v>
      </c>
      <c r="VR36" s="11">
        <f t="shared" si="19"/>
        <v>0</v>
      </c>
      <c r="VS36" s="11">
        <f>VS35/21%</f>
        <v>100</v>
      </c>
      <c r="VT36" s="11">
        <f t="shared" si="19"/>
        <v>0</v>
      </c>
      <c r="VU36" s="11">
        <f t="shared" si="19"/>
        <v>0</v>
      </c>
      <c r="VV36" s="11">
        <f>VV35/21%</f>
        <v>85.714285714285722</v>
      </c>
      <c r="VW36" s="11">
        <f>VW35/21%</f>
        <v>14.285714285714286</v>
      </c>
      <c r="VX36" s="11">
        <f t="shared" si="19"/>
        <v>0</v>
      </c>
      <c r="VY36" s="11">
        <f>VY35/21%</f>
        <v>100</v>
      </c>
      <c r="VZ36" s="11">
        <f t="shared" si="19"/>
        <v>0</v>
      </c>
      <c r="WA36" s="11">
        <f t="shared" si="19"/>
        <v>0</v>
      </c>
      <c r="WB36" s="11">
        <f t="shared" si="19"/>
        <v>0</v>
      </c>
      <c r="WC36" s="11">
        <f>WC35/21%</f>
        <v>100</v>
      </c>
      <c r="WD36" s="11">
        <f t="shared" si="19"/>
        <v>0</v>
      </c>
      <c r="WE36" s="11">
        <f>WE35/21%</f>
        <v>57.142857142857146</v>
      </c>
      <c r="WF36" s="11">
        <f>WF35/21%</f>
        <v>42.857142857142861</v>
      </c>
      <c r="WG36" s="11">
        <f t="shared" si="19"/>
        <v>0</v>
      </c>
      <c r="WH36" s="11">
        <f>WH35/21%</f>
        <v>100</v>
      </c>
      <c r="WI36" s="11">
        <f t="shared" si="19"/>
        <v>0</v>
      </c>
      <c r="WJ36" s="11">
        <f t="shared" si="19"/>
        <v>0</v>
      </c>
      <c r="WK36" s="11">
        <f>WK35/21%</f>
        <v>100</v>
      </c>
      <c r="WL36" s="11">
        <f t="shared" si="19"/>
        <v>0</v>
      </c>
      <c r="WM36" s="11">
        <f t="shared" si="19"/>
        <v>0</v>
      </c>
      <c r="WN36" s="11">
        <f>WN35/21%</f>
        <v>100</v>
      </c>
      <c r="WO36" s="11">
        <f t="shared" si="19"/>
        <v>0</v>
      </c>
      <c r="WP36" s="11">
        <f t="shared" si="19"/>
        <v>0</v>
      </c>
      <c r="WQ36" s="11">
        <f>WQ35/21%</f>
        <v>100</v>
      </c>
      <c r="WR36" s="11">
        <f t="shared" si="19"/>
        <v>0</v>
      </c>
      <c r="WS36" s="11">
        <f t="shared" si="19"/>
        <v>0</v>
      </c>
      <c r="WT36" s="11">
        <f t="shared" si="19"/>
        <v>0</v>
      </c>
      <c r="WU36" s="11">
        <f>WU35/21%</f>
        <v>66.666666666666671</v>
      </c>
      <c r="WV36" s="11">
        <f>WV35/21%</f>
        <v>33.333333333333336</v>
      </c>
      <c r="WW36" s="11">
        <f>WW35/21%</f>
        <v>42.857142857142861</v>
      </c>
      <c r="WX36" s="11">
        <f>WX35/21%</f>
        <v>57.142857142857146</v>
      </c>
      <c r="WY36" s="11">
        <f t="shared" ref="WY36:XK36" si="20">WY35/25%</f>
        <v>0</v>
      </c>
      <c r="WZ36" s="11">
        <f t="shared" si="20"/>
        <v>0</v>
      </c>
      <c r="XA36" s="11">
        <f>XA35/21%</f>
        <v>100</v>
      </c>
      <c r="XB36" s="11">
        <f t="shared" si="20"/>
        <v>0</v>
      </c>
      <c r="XC36" s="11">
        <f>XC35/21%</f>
        <v>42.857142857142861</v>
      </c>
      <c r="XD36" s="11">
        <f>XD35/21%</f>
        <v>57.142857142857146</v>
      </c>
      <c r="XE36" s="11">
        <f t="shared" si="20"/>
        <v>0</v>
      </c>
      <c r="XF36" s="11">
        <f t="shared" si="20"/>
        <v>0</v>
      </c>
      <c r="XG36" s="11">
        <f>XG35/21%</f>
        <v>100</v>
      </c>
      <c r="XH36" s="11">
        <f t="shared" si="20"/>
        <v>0</v>
      </c>
      <c r="XI36" s="11">
        <f>XI35/21%</f>
        <v>100</v>
      </c>
      <c r="XJ36" s="11">
        <f t="shared" si="20"/>
        <v>0</v>
      </c>
      <c r="XK36" s="11">
        <f t="shared" si="20"/>
        <v>0</v>
      </c>
    </row>
    <row r="38" spans="1:635">
      <c r="B38" s="12" t="s">
        <v>1902</v>
      </c>
    </row>
    <row r="39" spans="1:635">
      <c r="B39" t="s">
        <v>1903</v>
      </c>
      <c r="C39" t="s">
        <v>1904</v>
      </c>
      <c r="D39" s="38">
        <f>(C36+F36+I36+L36+O36+R36+U36+X36+AA36+AD36+AG36+AJ36+AM36+AP36+AS36+AV36+AY36+BB36+BE36+BH36+BK36+BN36+BQ36+BT36+BW36+BZ36+CC36+CF36+CI36+CL36)/30</f>
        <v>66.349206349206355</v>
      </c>
    </row>
    <row r="40" spans="1:635">
      <c r="B40" t="s">
        <v>1905</v>
      </c>
      <c r="C40" t="s">
        <v>1904</v>
      </c>
      <c r="D40">
        <f>(D36+G36+J36+M36+P36+S36+V36+Y36+AB36+AE36+AH36+AK36+AN36+AQ36+AT36+AW36+AZ36+BC36+BF36+BI36+BL36+BO36+BR36+BU36+BX36+CA36+CD36+CG36+CJ36+CM36)/30</f>
        <v>33.650793650793652</v>
      </c>
    </row>
    <row r="41" spans="1:635">
      <c r="B41" t="s">
        <v>1906</v>
      </c>
      <c r="C41" t="s">
        <v>1904</v>
      </c>
      <c r="D41">
        <f>(E36+H36+K36+N36+Q36+T36+W36+Z36+AC36+AF36+AI36+AL36+AO36+AR36+AU36+AX36+BA36+BD36+BG36+BJ36+BM36+BP36+BS36+BV36+BY36+CB36+CE36+CH36+CK36+CN36)/30</f>
        <v>0</v>
      </c>
    </row>
    <row r="43" spans="1:635">
      <c r="B43" t="s">
        <v>1903</v>
      </c>
      <c r="C43" t="s">
        <v>1907</v>
      </c>
      <c r="D43" s="38">
        <f>(CO36+CR36+CU36+CX36+DA36+DD36+DG36+DJ36+DM36+DP36+DS36+DV36+DY36+EB36+EE36+EH36+EK36+EN36+EQ36+ET36+EW36+EZ36+FC36+FF36+FI36+FL36+FO36+FR36+FU36+FX36+GA36+GD36+GG36+GJ36+GM36+GP36+GS36+GV36+GY36+HB36+HE36+HH36+HK36+HN36+HQ36+HT36+HW36+HZ36+IC36+IF36+II36+IL36)/52</f>
        <v>44.688644688644708</v>
      </c>
    </row>
    <row r="44" spans="1:635">
      <c r="B44" t="s">
        <v>1905</v>
      </c>
      <c r="C44" t="s">
        <v>1907</v>
      </c>
      <c r="D44">
        <f>(CP36+CS36+CV36+CY36+DB36+DE36+DH36+DK36+DN36+DQ36+DT36+DW36+DZ36+EC36+EF36+EI36+EL36+EO36+ER36+EU36+EX36+FA36+FD36+FG36+FJ36+FM36+FP36+FS36+FV36+FY36+GB36+GE36+GH36+GK36+GN36+GQ36+GT36+GW36+GZ36+HC36+HF36+HI36+HL36+HO36+HR36+HU36+HX36+IA36+ID36+IG36+IJ36+IM36)/52</f>
        <v>54.85347985347984</v>
      </c>
    </row>
    <row r="45" spans="1:635">
      <c r="B45" t="s">
        <v>1906</v>
      </c>
      <c r="C45" t="s">
        <v>1907</v>
      </c>
      <c r="D45">
        <f>(CQ36+CT36+CW36+CZ36+DC36+DF36+DI36+DL36+DO36+DR36+DU36+DX36+EA36+ED36+EG36+EJ36+EM36+EP36+ES36+EV36+EY36+FB36+FE36+FH36+FK36+FN36+FQ36+FT36+FW36+FZ36+GC36+GF36+GI36+GL36+GO36+GR36+GU36+GX36+HA36+HD36+HG36+HJ36+HM36+HP36+HS36+HV36+HY36+IB36+IE36+IH36+IK36+IN36)/52</f>
        <v>0.45787545787545791</v>
      </c>
    </row>
    <row r="47" spans="1:635">
      <c r="B47" t="s">
        <v>1903</v>
      </c>
      <c r="C47" t="s">
        <v>1909</v>
      </c>
      <c r="D47">
        <f>(IO36+IR36+IU36+IX36+JA36+JD36+JG36+JJ36+JM36+JP36+JS36+JV36+JY36+KB36+KE36)/15</f>
        <v>86.031746031746025</v>
      </c>
    </row>
    <row r="48" spans="1:635">
      <c r="B48" t="s">
        <v>1905</v>
      </c>
      <c r="C48" t="s">
        <v>1909</v>
      </c>
      <c r="D48">
        <f>(IP36+IS36+IV36+IY36+JB36+JE36+JH36+JK36+JN36+JQ36+JT36+JW36+JZ36+KC36+KF36)/15</f>
        <v>13.96825396825397</v>
      </c>
    </row>
    <row r="49" spans="2:4">
      <c r="B49" t="s">
        <v>1906</v>
      </c>
      <c r="C49" t="s">
        <v>1909</v>
      </c>
      <c r="D49">
        <f>(IQ36+IT36+IW36+IZ36+JC36+JF36+JI36+JL36+JO36+JR36+JU36+JX36+KA36+KD36+KG36)/15</f>
        <v>0</v>
      </c>
    </row>
    <row r="51" spans="2:4">
      <c r="B51" t="s">
        <v>1903</v>
      </c>
      <c r="C51" t="s">
        <v>1908</v>
      </c>
      <c r="D51">
        <f>(KH36+KK36+KN36+KQ36+KT36+KW36+KZ36+LC36+LF36+LI36+LL36+LO36+LR36+LU36+LX36+MA36+MD36+MG36+MJ36+MM36+MP36+MS36+MV36+MY36+NB36+NE36+NH36+NK36+NN36+NQ36+NT36+NW36+NZ36+OC36+OF36+OI36+OL36+OO36+OR36+OU36+OX36+PA36+PD36+PG36+PJ36+PM36+PP36+PS36+PV36+PY36+QB36+QE36+QH36+QK36+QN36+QQ36+QT36+QW36+QZ36+RC36+RF36)/61</f>
        <v>41.451990632318505</v>
      </c>
    </row>
    <row r="52" spans="2:4">
      <c r="B52" t="s">
        <v>1905</v>
      </c>
      <c r="C52" t="s">
        <v>1908</v>
      </c>
      <c r="D52">
        <f>(KI36+KL36+KO36+KR36+KU36+KX36+LA36+LD36+LG36+LJ36+LM36+LP36+LS36+LV36+LY36+MB36+ME36+MH36+MK36+MN36+MQ36+MT36+MW36+MZ36+NC36+NF36+NI36+NL36+NO36+NR36+NU36+NX36+OA36+OD36+OG36+OJ36+OM36+OP36+OS36+OV36+OY36+PB36+PE36+PH36+PK36+PN36+PQ36+PT36+PW36+PZ36+QC36+QF36+QI36+QL36+QO36+QR36+QU36+QX36+RA36+RD36+RG36)/61</f>
        <v>58.548009367681502</v>
      </c>
    </row>
    <row r="53" spans="2:4">
      <c r="B53" t="s">
        <v>1906</v>
      </c>
      <c r="C53" t="s">
        <v>1908</v>
      </c>
      <c r="D53">
        <f>(KJ36+KM36+KP36+KS36+KV36+KY36+LB36+LE36+LH36+LK36+LN36+LQ36+LT36+LW36+LZ36+MC36+MF36+MI36+ML36+MO36+MR36+MU36+MX36+NA36+ND36+NG36+NJ36+NM36+NP36+NS36+NV36+NY36+OB36+OE36+OH36+OK36+ON36+OQ36+OT36+OW36+OZ36+PC36+PF36+PI36+PL36+PO36+PR36+PU36+PX36+QA36+QD36+QG36+QJ36+QM36+QP36+QS36+QV36+QY36+RB36+RE36+RH36)/52</f>
        <v>0</v>
      </c>
    </row>
    <row r="55" spans="2:4">
      <c r="B55" t="s">
        <v>1903</v>
      </c>
      <c r="C55" t="s">
        <v>1910</v>
      </c>
      <c r="D55">
        <f>(RI36+RL36+RO36+RR36+RU36+RX36+SA36+SD36+SG36+SJ36+SM36+SP36+SS36+SV36+SY36+TB36+TE36+TH36+TK36+TN36+TQ36+TT36+TW36+TZ36+UC36+UF36+UI36+UL36+UO36+UR36+UU36+UX36+VA36+VD36+VG36+VJ36+VM36+VP36+VS36+VV36+VY36+WB36+WE36+WH36+WK36+WN36+WQ36+WT36+WW36+WZ36+XC36+XF36+XI36)/53</f>
        <v>45.642407906558837</v>
      </c>
    </row>
    <row r="56" spans="2:4">
      <c r="B56" t="s">
        <v>1905</v>
      </c>
      <c r="C56" t="s">
        <v>1910</v>
      </c>
      <c r="D56">
        <f>(RJ36+RM36+RP36+RS36+RV36+RY36+SB36+SE36+SH36+SK36+SN36+SQ36+ST36+SW36+SZ36+TC36+TF36+TI36+TL36+TO36+TR36+TU36+TX36+UA36+UD36+UG36+UJ36+UM36+UP36+US36+UV36+UY36+VB36+VE36+VH36+VK36+VN36+VQ36+VT36+VW36+VZ36+WC36+WF36+WI36+WL36+WO36+WR36+WU36+WX36+XA36+XD36+XG36+XJ36)/53</f>
        <v>53.728661275831087</v>
      </c>
    </row>
    <row r="57" spans="2:4">
      <c r="B57" t="s">
        <v>1906</v>
      </c>
      <c r="C57" t="s">
        <v>1910</v>
      </c>
      <c r="D57">
        <f>(RH36+RK36+RN36+RQ36+RT36+RW36+RZ36+SC36+SF36+SI36+SL36+SO36+SR36+SU36+SX36+TA36+TD36+TG36+TJ36+TM36+TP36+TS36+TV36+TY36+UB36+UE36+UH36+UK36+UN36+UQ36+UT36+UW36+UZ36+VC36+VF36+VI36+VL36+VO36+VR36+VU36+VX36+WA36+WD36+WG36+WJ36+WM36+WP36+WS36+WV36+WY36+XB36+XE36+XH36+XK36)/53</f>
        <v>0.62893081761006298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5:B35"/>
    <mergeCell ref="A36:B36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года</vt:lpstr>
      <vt:lpstr>5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2024-03-13T12:40:30Z</dcterms:modified>
</cp:coreProperties>
</file>