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esktop\шағын орта 2022-2023о.ж\"/>
    </mc:Choice>
  </mc:AlternateContent>
  <bookViews>
    <workbookView xWindow="0" yWindow="0" windowWidth="28800" windowHeight="124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6" l="1"/>
  <c r="AU10" i="6" s="1"/>
  <c r="AT9" i="6"/>
  <c r="AT10" i="6" s="1"/>
  <c r="AS9" i="6"/>
  <c r="AS10" i="6" s="1"/>
  <c r="AR9" i="6"/>
  <c r="AR10" i="6" s="1"/>
  <c r="AQ9" i="6"/>
  <c r="AQ10" i="6" s="1"/>
  <c r="AP9" i="6"/>
  <c r="AP10" i="6" s="1"/>
  <c r="AO9" i="6"/>
  <c r="AO10" i="6" s="1"/>
  <c r="AN9" i="6"/>
  <c r="AN10" i="6" s="1"/>
  <c r="AM9" i="6"/>
  <c r="AM10" i="6" s="1"/>
  <c r="AL9" i="6"/>
  <c r="AL10" i="6" s="1"/>
  <c r="AK9" i="6"/>
  <c r="AK10" i="6" s="1"/>
  <c r="AJ9" i="6"/>
  <c r="AJ10" i="6" s="1"/>
  <c r="AI9" i="6"/>
  <c r="AI10" i="6" s="1"/>
  <c r="AH9" i="6"/>
  <c r="AH10" i="6" s="1"/>
  <c r="AG9" i="6"/>
  <c r="AG10" i="6" s="1"/>
  <c r="AF9" i="6"/>
  <c r="AF10" i="6" s="1"/>
  <c r="AE9" i="6"/>
  <c r="AE10" i="6" s="1"/>
  <c r="AD9" i="6"/>
  <c r="AD10" i="6" s="1"/>
  <c r="AC9" i="6"/>
  <c r="AC10" i="6" s="1"/>
  <c r="AB9" i="6"/>
  <c r="AB10" i="6" s="1"/>
  <c r="AA9" i="6"/>
  <c r="AA10" i="6"/>
  <c r="Z9" i="6"/>
  <c r="Z10" i="6" s="1"/>
  <c r="Y9" i="6"/>
  <c r="Y10" i="6" s="1"/>
  <c r="X9" i="6"/>
  <c r="X10" i="6" s="1"/>
  <c r="W9" i="6"/>
  <c r="W10" i="6" s="1"/>
  <c r="V9" i="6"/>
  <c r="V10" i="6" s="1"/>
  <c r="U9" i="6"/>
  <c r="U10" i="6" s="1"/>
  <c r="T9" i="6"/>
  <c r="T10" i="6" s="1"/>
  <c r="S9" i="6"/>
  <c r="S10" i="6" s="1"/>
  <c r="R9" i="6"/>
  <c r="R10" i="6" s="1"/>
  <c r="Q9" i="6"/>
  <c r="Q10" i="6" s="1"/>
  <c r="P9" i="6"/>
  <c r="P10" i="6" s="1"/>
  <c r="O9" i="6"/>
  <c r="O10" i="6" s="1"/>
  <c r="N9" i="6"/>
  <c r="N10" i="6" s="1"/>
  <c r="M9" i="6"/>
  <c r="M10" i="6" s="1"/>
  <c r="L9" i="6"/>
  <c r="L10" i="6" s="1"/>
  <c r="K9" i="6"/>
  <c r="K10" i="6" s="1"/>
  <c r="J9" i="6"/>
  <c r="J10" i="6" s="1"/>
  <c r="I9" i="6"/>
  <c r="I10" i="6" s="1"/>
  <c r="H9" i="6"/>
  <c r="H10" i="6" s="1"/>
  <c r="G9" i="6"/>
  <c r="G10" i="6" s="1"/>
  <c r="F9" i="6"/>
  <c r="F10" i="6" s="1"/>
  <c r="E9" i="6"/>
  <c r="E10" i="6" s="1"/>
  <c r="D9" i="6"/>
  <c r="D10" i="6" s="1"/>
  <c r="C9" i="6"/>
  <c r="C10" i="6" s="1"/>
  <c r="B9" i="6"/>
  <c r="B10" i="6" s="1"/>
  <c r="A9" i="6"/>
  <c r="A10" i="6" s="1"/>
  <c r="FU39" i="5"/>
  <c r="GC34" i="4"/>
  <c r="GC35" i="4" s="1"/>
  <c r="GF34" i="4"/>
  <c r="GF35" i="4" s="1"/>
  <c r="GI34" i="4"/>
  <c r="GI35" i="4" s="1"/>
  <c r="GL34" i="4"/>
  <c r="GL35" i="4"/>
  <c r="GO34" i="4"/>
  <c r="GO35" i="4" s="1"/>
  <c r="GR35" i="4"/>
  <c r="GB34" i="4"/>
  <c r="GB35" i="4" s="1"/>
  <c r="GE34" i="4"/>
  <c r="GE35" i="4" s="1"/>
  <c r="GH34" i="4"/>
  <c r="GH35" i="4" s="1"/>
  <c r="GK34" i="4"/>
  <c r="GK35" i="4" s="1"/>
  <c r="GN34" i="4"/>
  <c r="GN35" i="4"/>
  <c r="GQ34" i="4"/>
  <c r="GQ35" i="4" s="1"/>
  <c r="GA34" i="4"/>
  <c r="GA35" i="4" s="1"/>
  <c r="GD34" i="4"/>
  <c r="GD35" i="4" s="1"/>
  <c r="GG34" i="4"/>
  <c r="GG35" i="4" s="1"/>
  <c r="GJ34" i="4"/>
  <c r="GJ35" i="4" s="1"/>
  <c r="GM34" i="4"/>
  <c r="GM35" i="4"/>
  <c r="GP34" i="4"/>
  <c r="GP35" i="4" s="1"/>
  <c r="BT40" i="2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4" i="4"/>
  <c r="BT35" i="4" s="1"/>
  <c r="BU34" i="4"/>
  <c r="BU35" i="4" s="1"/>
  <c r="BV34" i="4"/>
  <c r="BV35" i="4" s="1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/>
  <c r="K34" i="4"/>
  <c r="K35" i="4" s="1"/>
  <c r="L34" i="4"/>
  <c r="L35" i="4"/>
  <c r="M34" i="4"/>
  <c r="M35" i="4" s="1"/>
  <c r="N34" i="4"/>
  <c r="N35" i="4" s="1"/>
  <c r="O34" i="4"/>
  <c r="O35" i="4" s="1"/>
  <c r="P34" i="4"/>
  <c r="P35" i="4"/>
  <c r="Q34" i="4"/>
  <c r="Q35" i="4" s="1"/>
  <c r="R34" i="4"/>
  <c r="R35" i="4"/>
  <c r="S34" i="4"/>
  <c r="S35" i="4" s="1"/>
  <c r="T34" i="4"/>
  <c r="T35" i="4" s="1"/>
  <c r="U34" i="4"/>
  <c r="U35" i="4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/>
  <c r="AK34" i="4"/>
  <c r="AK35" i="4" s="1"/>
  <c r="AL34" i="4"/>
  <c r="AL35" i="4" s="1"/>
  <c r="AM34" i="4"/>
  <c r="AM35" i="4" s="1"/>
  <c r="AN34" i="4"/>
  <c r="AN35" i="4"/>
  <c r="AO34" i="4"/>
  <c r="AO35" i="4" s="1"/>
  <c r="AP34" i="4"/>
  <c r="AP35" i="4"/>
  <c r="AQ34" i="4"/>
  <c r="AQ35" i="4" s="1"/>
  <c r="AR34" i="4"/>
  <c r="AR35" i="4" s="1"/>
  <c r="AS34" i="4"/>
  <c r="AS35" i="4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/>
  <c r="BB34" i="4"/>
  <c r="BB35" i="4" s="1"/>
  <c r="BC34" i="4"/>
  <c r="BC35" i="4" s="1"/>
  <c r="BD34" i="4"/>
  <c r="BD35" i="4" s="1"/>
  <c r="BE34" i="4"/>
  <c r="BE35" i="4" s="1"/>
  <c r="BF34" i="4"/>
  <c r="BF35" i="4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/>
  <c r="BR34" i="4"/>
  <c r="BR35" i="4" s="1"/>
  <c r="BS34" i="4"/>
  <c r="BS35" i="4" s="1"/>
  <c r="BW34" i="4"/>
  <c r="BW35" i="4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/>
  <c r="CD34" i="4"/>
  <c r="CD35" i="4" s="1"/>
  <c r="CE34" i="4"/>
  <c r="CE35" i="4" s="1"/>
  <c r="CF34" i="4"/>
  <c r="CF35" i="4" s="1"/>
  <c r="CG34" i="4"/>
  <c r="CG35" i="4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/>
  <c r="DI34" i="4"/>
  <c r="DI35" i="4" s="1"/>
  <c r="DJ34" i="4"/>
  <c r="DJ35" i="4" s="1"/>
  <c r="DK34" i="4"/>
  <c r="DK35" i="4" s="1"/>
  <c r="DL34" i="4"/>
  <c r="DL35" i="4" s="1"/>
  <c r="DM34" i="4"/>
  <c r="DM35" i="4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/>
  <c r="DU34" i="4"/>
  <c r="DU35" i="4" s="1"/>
  <c r="DV34" i="4"/>
  <c r="DV35" i="4" s="1"/>
  <c r="DW34" i="4"/>
  <c r="DW35" i="4" s="1"/>
  <c r="DX34" i="4"/>
  <c r="DX35" i="4"/>
  <c r="DY34" i="4"/>
  <c r="DY35" i="4"/>
  <c r="DZ34" i="4"/>
  <c r="DZ35" i="4" s="1"/>
  <c r="EA34" i="4"/>
  <c r="EA35" i="4" s="1"/>
  <c r="EB34" i="4"/>
  <c r="EB35" i="4"/>
  <c r="EC34" i="4"/>
  <c r="EC35" i="4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/>
  <c r="FI34" i="4"/>
  <c r="FI35" i="4" s="1"/>
  <c r="FJ34" i="4"/>
  <c r="FJ35" i="4" s="1"/>
  <c r="FK34" i="4"/>
  <c r="FK35" i="4" s="1"/>
  <c r="FL34" i="4"/>
  <c r="FL35" i="4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C34" i="4"/>
  <c r="C35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I54" i="4" l="1"/>
  <c r="H54" i="4" s="1"/>
  <c r="I52" i="4"/>
  <c r="I53" i="4"/>
  <c r="H53" i="4" s="1"/>
  <c r="G53" i="4"/>
  <c r="F53" i="4" s="1"/>
  <c r="E52" i="4"/>
  <c r="E54" i="4"/>
  <c r="D54" i="4" s="1"/>
  <c r="D55" i="4" s="1"/>
  <c r="E48" i="4"/>
  <c r="E31" i="6"/>
  <c r="D31" i="6" s="1"/>
  <c r="K36" i="6"/>
  <c r="J36" i="6" s="1"/>
  <c r="M43" i="6"/>
  <c r="E36" i="6"/>
  <c r="D36" i="6" s="1"/>
  <c r="G34" i="6"/>
  <c r="F34" i="6" s="1"/>
  <c r="I36" i="6"/>
  <c r="H36" i="6" s="1"/>
  <c r="K35" i="6"/>
  <c r="J35" i="6" s="1"/>
  <c r="E39" i="6"/>
  <c r="D39" i="6" s="1"/>
  <c r="G43" i="6"/>
  <c r="G45" i="6"/>
  <c r="F45" i="6" s="1"/>
  <c r="I45" i="6"/>
  <c r="H45" i="6" s="1"/>
  <c r="M44" i="6"/>
  <c r="L44" i="6" s="1"/>
  <c r="E35" i="6"/>
  <c r="D35" i="6" s="1"/>
  <c r="I34" i="6"/>
  <c r="H34" i="6" s="1"/>
  <c r="E43" i="6"/>
  <c r="D43" i="6" s="1"/>
  <c r="K44" i="6"/>
  <c r="J44" i="6" s="1"/>
  <c r="F43" i="6"/>
  <c r="K34" i="6"/>
  <c r="G44" i="6"/>
  <c r="F44" i="6" s="1"/>
  <c r="M45" i="6"/>
  <c r="L45" i="6" s="1"/>
  <c r="G35" i="6"/>
  <c r="F35" i="6" s="1"/>
  <c r="E40" i="6"/>
  <c r="D40" i="6" s="1"/>
  <c r="E34" i="6"/>
  <c r="G36" i="6"/>
  <c r="F36" i="6" s="1"/>
  <c r="E38" i="6"/>
  <c r="I44" i="6"/>
  <c r="H44" i="6" s="1"/>
  <c r="E47" i="6"/>
  <c r="I43" i="6"/>
  <c r="E48" i="6"/>
  <c r="D48" i="6" s="1"/>
  <c r="E30" i="6"/>
  <c r="D30" i="6" s="1"/>
  <c r="E44" i="6"/>
  <c r="D44" i="6" s="1"/>
  <c r="K45" i="6"/>
  <c r="J45" i="6" s="1"/>
  <c r="E29" i="6"/>
  <c r="I35" i="6"/>
  <c r="E45" i="6"/>
  <c r="D45" i="6" s="1"/>
  <c r="K43" i="6"/>
  <c r="E49" i="6"/>
  <c r="D49" i="6" s="1"/>
  <c r="M54" i="4"/>
  <c r="L54" i="4" s="1"/>
  <c r="E58" i="4"/>
  <c r="D58" i="4" s="1"/>
  <c r="E57" i="4"/>
  <c r="E56" i="4"/>
  <c r="M53" i="4"/>
  <c r="L53" i="4" s="1"/>
  <c r="M52" i="4"/>
  <c r="L52" i="4"/>
  <c r="K54" i="4"/>
  <c r="J54" i="4" s="1"/>
  <c r="K52" i="4"/>
  <c r="K53" i="4"/>
  <c r="J53" i="4" s="1"/>
  <c r="H52" i="4"/>
  <c r="G54" i="4"/>
  <c r="F54" i="4" s="1"/>
  <c r="G52" i="4"/>
  <c r="E53" i="4"/>
  <c r="G45" i="4"/>
  <c r="F45" i="4" s="1"/>
  <c r="E47" i="4"/>
  <c r="E49" i="4"/>
  <c r="I43" i="4"/>
  <c r="H43" i="4" s="1"/>
  <c r="I44" i="4"/>
  <c r="H44" i="4" s="1"/>
  <c r="I45" i="4"/>
  <c r="H45" i="4" s="1"/>
  <c r="G43" i="4"/>
  <c r="G44" i="4"/>
  <c r="F44" i="4" s="1"/>
  <c r="L55" i="4" l="1"/>
  <c r="M55" i="4"/>
  <c r="I55" i="4"/>
  <c r="H55" i="4"/>
  <c r="M46" i="6"/>
  <c r="F46" i="6"/>
  <c r="L43" i="6"/>
  <c r="L46" i="6" s="1"/>
  <c r="J43" i="6"/>
  <c r="J46" i="6" s="1"/>
  <c r="K46" i="6"/>
  <c r="E37" i="6"/>
  <c r="D34" i="6"/>
  <c r="D37" i="6" s="1"/>
  <c r="F37" i="6"/>
  <c r="H43" i="6"/>
  <c r="H46" i="6" s="1"/>
  <c r="I46" i="6"/>
  <c r="G37" i="6"/>
  <c r="H35" i="6"/>
  <c r="H37" i="6" s="1"/>
  <c r="I37" i="6"/>
  <c r="D47" i="6"/>
  <c r="D50" i="6" s="1"/>
  <c r="E50" i="6"/>
  <c r="D29" i="6"/>
  <c r="D32" i="6" s="1"/>
  <c r="E32" i="6"/>
  <c r="E46" i="6"/>
  <c r="D46" i="6"/>
  <c r="J34" i="6"/>
  <c r="J37" i="6" s="1"/>
  <c r="K37" i="6"/>
  <c r="D38" i="6"/>
  <c r="D41" i="6" s="1"/>
  <c r="E41" i="6"/>
  <c r="G46" i="6"/>
  <c r="E59" i="4"/>
  <c r="D59" i="4"/>
  <c r="J52" i="4"/>
  <c r="J55" i="4" s="1"/>
  <c r="K55" i="4"/>
  <c r="G55" i="4"/>
  <c r="F52" i="4"/>
  <c r="F55" i="4" s="1"/>
  <c r="E55" i="4"/>
  <c r="E50" i="4"/>
  <c r="D50" i="4"/>
  <c r="H46" i="4"/>
  <c r="I46" i="4"/>
  <c r="E46" i="4"/>
  <c r="D46" i="4"/>
  <c r="D41" i="4"/>
  <c r="E41" i="4"/>
  <c r="G46" i="4"/>
  <c r="F46" i="4"/>
</calcChain>
</file>

<file path=xl/sharedStrings.xml><?xml version="1.0" encoding="utf-8"?>
<sst xmlns="http://schemas.openxmlformats.org/spreadsheetml/2006/main" count="2318" uniqueCount="1408">
  <si>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</si>
  <si>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</si>
  <si>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</si>
  <si>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</si>
  <si>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</si>
  <si>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</si>
  <si>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</si>
  <si>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</si>
  <si>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</si>
  <si>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</si>
  <si>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</si>
  <si>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</si>
  <si>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</si>
  <si>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</si>
  <si>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</si>
  <si>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</si>
  <si>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</si>
  <si>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</si>
  <si>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</si>
  <si>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</si>
  <si>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</si>
  <si>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</si>
  <si>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</si>
  <si>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</si>
  <si>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</si>
  <si>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</si>
  <si>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</si>
  <si>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</si>
  <si>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</si>
  <si>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</si>
  <si>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</si>
  <si>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</si>
  <si>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</si>
  <si>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</si>
  <si>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</si>
  <si>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</si>
  <si>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</si>
  <si>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</si>
  <si>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</si>
  <si>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</si>
  <si>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</si>
  <si>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</si>
  <si>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</si>
  <si>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</si>
  <si>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</si>
  <si>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</si>
  <si>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</si>
  <si>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</si>
  <si>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</si>
  <si>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</si>
  <si>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</si>
  <si>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</si>
  <si>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</si>
  <si>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</si>
  <si>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</si>
  <si>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</si>
  <si>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</si>
  <si>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</si>
  <si>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</si>
  <si>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</si>
  <si>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</si>
  <si>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</si>
  <si>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</si>
  <si>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</si>
  <si>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</si>
  <si>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</si>
  <si>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</si>
  <si>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</si>
  <si>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</si>
  <si>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</si>
  <si>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</si>
  <si>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</si>
  <si>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</si>
  <si>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</si>
  <si>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</si>
  <si>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</si>
  <si>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</si>
  <si>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</si>
  <si>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</si>
  <si>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</si>
  <si>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</si>
  <si>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</si>
  <si>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</si>
  <si>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</si>
  <si>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</si>
  <si>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</si>
  <si>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</si>
  <si>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</si>
  <si>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</si>
  <si>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</si>
  <si>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</si>
  <si>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</si>
  <si>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</si>
  <si>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</si>
  <si>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</si>
  <si>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</si>
  <si>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</si>
  <si>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</si>
  <si>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</si>
  <si>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</si>
  <si>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</si>
  <si>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</si>
  <si>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</si>
  <si>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</si>
  <si>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</si>
  <si>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</si>
  <si>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</si>
  <si>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</si>
  <si>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</si>
  <si>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</si>
  <si>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</si>
  <si>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</si>
  <si>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</si>
  <si>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</si>
  <si>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</si>
  <si>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</si>
  <si>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</si>
  <si>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</si>
  <si>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</si>
  <si>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</si>
  <si>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</si>
  <si>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</si>
  <si>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</si>
  <si>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</si>
  <si>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</si>
  <si>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</si>
  <si>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</si>
  <si>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</si>
  <si>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</si>
  <si>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</si>
  <si>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</si>
  <si>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</si>
  <si>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</si>
  <si>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</si>
  <si>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</si>
  <si>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</si>
  <si>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</si>
  <si>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</si>
  <si>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</si>
  <si>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</si>
  <si>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</si>
  <si>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</si>
  <si>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</si>
  <si>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</si>
  <si>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</si>
  <si>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</si>
  <si>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</si>
  <si>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</si>
  <si>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</si>
  <si>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</si>
  <si>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</si>
  <si>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</si>
  <si>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</si>
  <si>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</si>
  <si>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</si>
  <si>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</si>
  <si>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</si>
  <si>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</si>
  <si>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</si>
  <si>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</si>
  <si>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</si>
  <si>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</si>
  <si>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</si>
  <si>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</si>
  <si>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</si>
  <si>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</si>
  <si>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</si>
  <si>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</si>
  <si>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</si>
  <si>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</si>
  <si>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</si>
  <si>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</si>
  <si>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</si>
  <si>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</si>
  <si>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</si>
  <si>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</si>
  <si>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</si>
  <si>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</si>
  <si>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</si>
  <si>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</si>
  <si>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</si>
  <si>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</si>
  <si>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</si>
  <si>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</si>
  <si>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</si>
  <si>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</si>
  <si>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</si>
  <si>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</si>
  <si>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</si>
  <si>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</si>
  <si>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</si>
  <si>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</si>
  <si>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</si>
  <si>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</si>
  <si>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</si>
  <si>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</si>
  <si>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</si>
  <si>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</si>
  <si>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</si>
  <si>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</si>
  <si>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</si>
  <si>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</si>
  <si>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</si>
  <si>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</si>
  <si>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</si>
  <si>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</si>
  <si>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</si>
  <si>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</si>
  <si>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</si>
  <si>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</si>
  <si>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</si>
  <si>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</si>
  <si>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</si>
  <si>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</si>
  <si>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</si>
  <si>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</si>
  <si>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</si>
  <si>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</si>
  <si>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</si>
  <si>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</si>
  <si>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</si>
  <si>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</si>
  <si>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</si>
  <si>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</si>
  <si>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</si>
  <si>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</si>
  <si>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</si>
  <si>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</si>
  <si>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</si>
  <si>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</si>
  <si>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</si>
  <si>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</si>
  <si>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</si>
  <si>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</si>
  <si>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</si>
  <si>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</si>
  <si>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</si>
  <si>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</si>
  <si>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</si>
  <si>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</si>
  <si>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</si>
  <si>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</si>
  <si>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</si>
  <si>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</si>
  <si>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</si>
  <si>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</si>
  <si>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</si>
  <si>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</si>
  <si>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</si>
  <si>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</si>
  <si>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</si>
  <si>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</si>
  <si>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</si>
  <si>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</si>
  <si>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</si>
  <si>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</si>
  <si>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</si>
  <si>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</si>
  <si>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</si>
  <si>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</si>
  <si>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</si>
  <si>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</si>
  <si>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</si>
  <si>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</si>
  <si>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</si>
  <si>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</si>
  <si>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</si>
  <si>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</si>
  <si>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</si>
  <si>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</si>
  <si>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</si>
  <si>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</si>
  <si>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</si>
  <si>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</si>
  <si>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</si>
  <si>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</si>
  <si>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</si>
  <si>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</si>
  <si>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</si>
  <si>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</si>
  <si>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</si>
  <si>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</si>
  <si>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</si>
  <si>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</si>
  <si>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</si>
  <si>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</si>
  <si>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</si>
  <si>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</si>
  <si>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</si>
  <si>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</si>
  <si>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</si>
  <si>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</si>
  <si>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</si>
  <si>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</si>
  <si>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</si>
  <si>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</si>
  <si>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</si>
  <si>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</si>
  <si>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</si>
  <si>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</si>
  <si>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</si>
  <si>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</si>
  <si>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</si>
  <si>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</si>
  <si>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</si>
  <si>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</si>
  <si>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</si>
  <si>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</si>
  <si>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</si>
  <si>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</si>
  <si>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</si>
  <si>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</si>
  <si>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</si>
  <si>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</si>
  <si>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</si>
  <si>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</si>
  <si>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</si>
  <si>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</si>
  <si>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</si>
  <si>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</si>
  <si>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</si>
  <si>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</si>
  <si>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</si>
  <si>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</si>
  <si>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</si>
  <si>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</si>
  <si>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</si>
  <si>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</si>
  <si>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</si>
  <si>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</si>
  <si>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</si>
  <si>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</si>
  <si>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</si>
  <si>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</si>
  <si>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</si>
  <si>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</si>
  <si>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</si>
  <si>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</si>
  <si>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</si>
  <si>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</si>
  <si>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</si>
  <si>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</si>
  <si>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</si>
  <si>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</si>
  <si>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</si>
  <si>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</si>
  <si>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</si>
  <si>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</si>
  <si>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</si>
  <si>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</si>
  <si>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</si>
  <si>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</si>
  <si>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</si>
  <si>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</si>
  <si>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</si>
  <si>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</si>
  <si>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</si>
  <si>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</si>
  <si>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</si>
  <si>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</si>
  <si>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</si>
  <si>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</si>
  <si>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</si>
  <si>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</si>
  <si>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</si>
  <si>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</si>
  <si>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</si>
  <si>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</si>
  <si>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</si>
  <si>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</si>
  <si>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</si>
  <si>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</si>
  <si>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</si>
  <si>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</si>
  <si>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</si>
  <si>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</si>
  <si>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</si>
  <si>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</si>
  <si>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</si>
  <si>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</si>
  <si>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</si>
  <si>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</si>
  <si>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</si>
  <si>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</si>
  <si>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</si>
  <si>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</si>
  <si>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</si>
  <si>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</si>
  <si>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</si>
  <si>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</si>
  <si>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</si>
  <si>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</si>
  <si>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</si>
  <si>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</si>
  <si>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</si>
  <si>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</si>
  <si>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</si>
  <si>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</si>
  <si>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</si>
  <si>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</si>
  <si>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</si>
  <si>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</si>
  <si>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</si>
  <si>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</si>
  <si>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</si>
  <si>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</si>
  <si>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</si>
  <si>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</si>
  <si>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</si>
  <si>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</si>
  <si>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</si>
  <si>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</si>
  <si>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</si>
  <si>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</si>
  <si>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</si>
  <si>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</si>
  <si>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</si>
  <si>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</si>
  <si>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</si>
  <si>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</si>
  <si>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</si>
  <si>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</si>
  <si>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</si>
  <si>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</si>
  <si>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</si>
  <si>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</si>
  <si>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</si>
  <si>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</si>
  <si>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</si>
  <si>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</si>
  <si>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</si>
  <si>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</si>
  <si>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</si>
  <si>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</si>
  <si>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</si>
  <si>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</si>
  <si>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</si>
  <si>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</si>
  <si>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</si>
  <si>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</si>
  <si>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</si>
  <si>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</si>
  <si>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</si>
  <si>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</si>
  <si>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</si>
  <si>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</si>
  <si>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</si>
  <si>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</si>
  <si>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</si>
  <si>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</si>
  <si>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</si>
  <si>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</si>
  <si>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</si>
  <si>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</si>
  <si>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</si>
  <si>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</si>
  <si>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</si>
  <si>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</si>
  <si>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</si>
  <si>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</si>
  <si>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</si>
  <si>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</si>
  <si>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</si>
  <si>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</si>
  <si>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</si>
  <si>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</si>
  <si>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</si>
  <si>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</si>
  <si>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</si>
  <si>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</si>
  <si>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</si>
  <si>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</si>
  <si>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</si>
  <si>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</si>
  <si>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</si>
  <si>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</si>
  <si>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</si>
  <si>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</si>
  <si>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</si>
  <si>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</si>
  <si>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</si>
  <si>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</si>
  <si>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</si>
  <si>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</si>
  <si>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</si>
  <si>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</si>
  <si>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</si>
  <si>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</si>
  <si>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</si>
  <si>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</si>
  <si>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</si>
  <si>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</si>
  <si>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</si>
  <si>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</si>
  <si>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</si>
  <si>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</si>
  <si>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</si>
  <si>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</si>
  <si>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</si>
  <si>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</si>
  <si>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</si>
  <si>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</si>
  <si>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</si>
  <si>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</si>
  <si>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</si>
  <si>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</si>
  <si>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</si>
  <si>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</si>
  <si>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</si>
  <si>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</si>
  <si>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</si>
  <si>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</si>
  <si>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</si>
  <si>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</si>
  <si>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</si>
  <si>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</si>
  <si>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</si>
  <si>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</si>
  <si>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</si>
  <si>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</si>
  <si>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</si>
  <si>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</si>
  <si>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</si>
  <si>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</si>
  <si>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</si>
  <si>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</si>
  <si>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</si>
  <si>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</si>
  <si>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</si>
  <si>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</si>
  <si>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</si>
  <si>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</si>
  <si>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</si>
  <si>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</si>
  <si>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</si>
  <si>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</si>
  <si>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</si>
  <si>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</si>
  <si>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</si>
  <si>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</si>
  <si>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</si>
  <si>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</si>
  <si>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</si>
  <si>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</si>
  <si>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</si>
  <si>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</si>
  <si>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</si>
  <si>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</si>
  <si>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</si>
  <si>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</si>
  <si>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</si>
  <si>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</si>
  <si>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</si>
  <si>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</si>
  <si>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</si>
  <si>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</si>
  <si>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</si>
  <si>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</si>
  <si>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</si>
  <si>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</si>
  <si>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</si>
  <si>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</si>
  <si>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</si>
  <si>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</si>
  <si>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</si>
  <si>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</si>
  <si>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</si>
  <si>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</si>
  <si>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</si>
  <si>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</si>
  <si>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</si>
  <si>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</si>
  <si>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</si>
  <si>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</si>
  <si>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</si>
  <si>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</si>
  <si>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</si>
  <si>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</si>
  <si>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</si>
  <si>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</si>
  <si>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</si>
  <si>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</si>
  <si>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</si>
  <si>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</si>
  <si>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</si>
  <si>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</si>
  <si>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</si>
  <si>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</si>
  <si>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</si>
  <si>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</si>
  <si>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</si>
  <si>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</si>
  <si>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</si>
  <si>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</si>
  <si>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</si>
  <si>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</si>
  <si>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</si>
  <si>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</si>
  <si>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</si>
  <si>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</si>
  <si>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</si>
  <si>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</si>
  <si>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</si>
  <si>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</si>
  <si>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</si>
  <si>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</si>
  <si>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</si>
  <si>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</si>
  <si>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</si>
  <si>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</si>
  <si>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</si>
  <si>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</si>
  <si>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</si>
  <si>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</si>
  <si>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</si>
  <si>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</si>
  <si>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</si>
  <si>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</si>
  <si>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</si>
  <si>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</si>
  <si>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</si>
  <si>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</si>
  <si>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</si>
  <si>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</si>
  <si>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</si>
  <si>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</si>
  <si>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</si>
  <si>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</si>
  <si>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</si>
  <si>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</si>
  <si>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</si>
  <si>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</si>
  <si>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</si>
  <si>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</si>
  <si>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</si>
  <si>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</si>
  <si>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</si>
  <si>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</si>
  <si>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</si>
  <si>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</si>
  <si>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</si>
  <si>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</si>
  <si>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</si>
  <si>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</si>
  <si>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</si>
  <si>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</si>
  <si>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</si>
  <si>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</si>
  <si>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</si>
  <si>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</si>
  <si>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</si>
  <si>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</si>
  <si>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</si>
  <si>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</si>
  <si>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</si>
  <si>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</si>
  <si>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</si>
  <si>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</si>
  <si>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</si>
  <si>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</si>
  <si>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</si>
  <si>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</si>
  <si>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</si>
  <si>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</si>
  <si>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</si>
  <si>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</si>
  <si>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</si>
  <si>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</si>
  <si>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</si>
  <si>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</si>
  <si>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</si>
  <si>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</si>
  <si>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</si>
  <si>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</si>
  <si>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</si>
  <si>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</si>
  <si>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</si>
  <si>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</si>
  <si>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</si>
  <si>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</si>
  <si>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</si>
  <si>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</si>
  <si>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</si>
  <si>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</si>
  <si>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</si>
  <si>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</si>
  <si>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</si>
  <si>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</si>
  <si>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</si>
  <si>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</si>
  <si>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</si>
  <si>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</si>
  <si>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</si>
  <si>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</si>
  <si>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</si>
  <si>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</si>
  <si>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</si>
  <si>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</si>
  <si>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</si>
  <si>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</si>
  <si>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</si>
  <si>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</si>
  <si>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</si>
  <si>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</si>
  <si>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</si>
  <si>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</si>
  <si>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</si>
  <si>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</si>
  <si>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</si>
  <si>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</si>
  <si>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</si>
  <si>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</si>
  <si>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</si>
  <si>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</si>
  <si>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</si>
  <si>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</si>
  <si>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</si>
  <si>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</si>
  <si>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</si>
  <si>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</si>
  <si>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</si>
  <si>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</si>
  <si>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</si>
  <si>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</si>
  <si>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</si>
  <si>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</si>
  <si>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</si>
  <si>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</si>
  <si>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</si>
  <si>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</si>
  <si>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</si>
  <si>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</si>
  <si>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</si>
  <si>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</si>
  <si>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</si>
  <si>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</si>
  <si>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</si>
  <si>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</si>
  <si>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</si>
  <si>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</si>
  <si>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</si>
  <si>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</si>
  <si>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</si>
  <si>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</si>
  <si>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</si>
  <si>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</si>
  <si>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</si>
  <si>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</si>
  <si>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</si>
  <si>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</si>
  <si>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</si>
  <si>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</si>
  <si>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</si>
  <si>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</si>
  <si>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</si>
  <si>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</si>
  <si>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</si>
  <si>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</si>
  <si>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</si>
  <si>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</si>
  <si>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</si>
  <si>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</si>
  <si>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</si>
  <si>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</si>
  <si>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</si>
  <si>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</si>
  <si>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</si>
  <si>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</si>
  <si>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</si>
  <si>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</si>
  <si>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</si>
  <si>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</si>
  <si>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</si>
  <si>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</si>
  <si>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</si>
  <si>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</si>
  <si>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</si>
  <si>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</si>
  <si>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</si>
  <si>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</si>
  <si>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</si>
  <si>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</si>
  <si>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</si>
  <si>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</si>
  <si>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</si>
  <si>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</si>
  <si>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</si>
  <si>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</si>
  <si>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</si>
  <si>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</si>
  <si>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</si>
  <si>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</si>
  <si>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</si>
  <si>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</si>
  <si>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</si>
  <si>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</si>
  <si>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</si>
  <si>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</si>
  <si>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</si>
  <si>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</si>
  <si>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</si>
  <si>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</si>
  <si>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</si>
  <si>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</si>
  <si>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</si>
  <si>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</si>
  <si>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</si>
  <si>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</si>
  <si>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</si>
  <si>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</si>
  <si>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</si>
  <si>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</si>
  <si>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</si>
  <si>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</si>
  <si>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</si>
  <si>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</si>
  <si>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</si>
  <si>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</si>
  <si>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</si>
  <si>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</si>
  <si>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</si>
  <si>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</si>
  <si>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</si>
  <si>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</si>
  <si>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</si>
  <si>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</si>
  <si>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</si>
  <si>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</si>
  <si>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</si>
  <si>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</si>
  <si>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</si>
  <si>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</si>
  <si>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</si>
  <si>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</si>
  <si>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</si>
  <si>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</si>
  <si>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</si>
  <si>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</si>
  <si>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</si>
  <si>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</si>
  <si>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</si>
  <si>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</si>
  <si>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</si>
  <si>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</si>
  <si>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</si>
  <si>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</si>
  <si>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</si>
  <si>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</si>
  <si>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</si>
  <si>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</si>
  <si>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</si>
  <si>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</si>
  <si>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</si>
  <si>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</si>
  <si>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</si>
  <si>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</si>
  <si>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</si>
  <si>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</si>
  <si>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</si>
  <si>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</si>
  <si>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</si>
  <si>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</si>
  <si>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</si>
  <si>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</si>
  <si>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</si>
  <si>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</si>
  <si>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</si>
  <si>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</si>
  <si>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</si>
  <si>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</si>
  <si>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</si>
  <si>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</si>
  <si>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</si>
  <si>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</si>
  <si>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</si>
  <si>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</si>
  <si>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</si>
  <si>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</si>
  <si>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</si>
  <si>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</si>
  <si>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</si>
  <si>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</si>
  <si>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</si>
  <si>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</si>
  <si>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</si>
  <si>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</si>
  <si>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</si>
  <si>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</si>
  <si>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</si>
  <si>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</si>
  <si>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</si>
  <si>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</si>
  <si>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</si>
  <si>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</si>
  <si>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</si>
  <si>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</si>
  <si>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</si>
  <si>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</si>
  <si>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</si>
  <si>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</si>
  <si>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</si>
  <si>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</si>
  <si>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</si>
  <si>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</si>
  <si>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</si>
  <si>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</si>
  <si>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</si>
  <si>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</si>
  <si>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</si>
  <si>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</si>
  <si>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</si>
  <si>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</si>
  <si>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</si>
  <si>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</si>
  <si>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</si>
  <si>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</si>
  <si>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</si>
  <si>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</si>
  <si>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</si>
  <si>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</si>
  <si>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</si>
  <si>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</si>
  <si>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</si>
  <si>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</si>
  <si>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</si>
  <si>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</si>
  <si>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</si>
  <si>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</si>
  <si>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</si>
  <si>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</si>
  <si>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</si>
  <si>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</si>
  <si>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</si>
  <si>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</si>
  <si>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</si>
  <si>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</si>
  <si>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</si>
  <si>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</si>
  <si>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</si>
  <si>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</si>
  <si>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</si>
  <si>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</si>
  <si>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</si>
  <si>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</si>
  <si>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</si>
  <si>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</si>
  <si>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</si>
  <si>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</si>
  <si>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</si>
  <si>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</si>
  <si>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</si>
  <si>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</si>
  <si>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</si>
  <si>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</si>
  <si>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</si>
  <si>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</si>
  <si>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</si>
  <si>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</si>
  <si>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</si>
  <si>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</si>
  <si>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</si>
  <si>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</si>
  <si>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</si>
  <si>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</si>
  <si>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</si>
  <si>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</si>
  <si>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</si>
  <si>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</si>
  <si>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</si>
  <si>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</si>
  <si>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</si>
  <si>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</si>
  <si>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</si>
  <si>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</si>
  <si>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</si>
  <si>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</si>
  <si>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</si>
  <si>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</si>
  <si>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</si>
  <si>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</si>
  <si>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</si>
  <si>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</si>
  <si>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</si>
  <si>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</si>
  <si>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</si>
  <si>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</si>
  <si>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</si>
  <si>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</si>
  <si>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</si>
  <si>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</si>
  <si>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</si>
  <si>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</si>
  <si>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</si>
  <si>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</si>
  <si>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</si>
  <si>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</si>
  <si>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</si>
  <si>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</si>
  <si>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</si>
  <si>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</si>
  <si>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</si>
  <si>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</si>
  <si>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</si>
  <si>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</si>
  <si>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</si>
  <si>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</si>
  <si>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</si>
  <si>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</si>
  <si>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</si>
  <si>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</si>
  <si>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</si>
  <si>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</si>
  <si>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</si>
  <si>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</si>
  <si>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</si>
  <si>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</si>
  <si>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</si>
  <si>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</si>
  <si>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</si>
  <si>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</si>
  <si>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</si>
  <si>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</si>
  <si>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</si>
  <si>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</si>
  <si>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</si>
  <si>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</si>
  <si>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</si>
  <si>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</si>
  <si>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</si>
  <si>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</si>
  <si>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</si>
  <si>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</si>
  <si>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</si>
  <si>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</si>
  <si>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</si>
  <si>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</si>
  <si>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</si>
  <si>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</si>
  <si>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</si>
  <si>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</si>
  <si>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</si>
  <si>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</si>
  <si>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</si>
  <si>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</si>
  <si>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</si>
  <si>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</si>
  <si>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</si>
  <si>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</si>
  <si>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</si>
  <si>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</si>
  <si>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</si>
  <si>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</si>
  <si>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</si>
  <si>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</si>
  <si>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</si>
  <si>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</si>
  <si>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</si>
  <si>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</si>
  <si>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</si>
  <si>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</si>
  <si>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</si>
  <si>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</si>
  <si>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</si>
  <si>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</si>
  <si>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</si>
  <si>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</si>
  <si>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</si>
  <si>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</si>
  <si>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</si>
  <si>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</si>
  <si>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</si>
  <si>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</si>
  <si>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</si>
  <si>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</si>
  <si>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</si>
  <si>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</si>
  <si>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</si>
  <si>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</si>
  <si>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</si>
  <si>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</si>
  <si>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</si>
  <si>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</si>
  <si>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</si>
  <si>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</si>
  <si>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</si>
  <si>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</si>
  <si>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</si>
  <si>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</si>
  <si>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</si>
  <si>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</si>
  <si>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</si>
  <si>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</si>
  <si>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</si>
  <si>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</si>
  <si>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</si>
  <si>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</si>
  <si>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</si>
  <si>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</si>
  <si>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</si>
  <si>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</si>
  <si>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</si>
  <si>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</si>
  <si>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</si>
  <si>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</si>
  <si>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</si>
  <si>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</si>
  <si>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</si>
  <si>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</si>
  <si>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</si>
  <si>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</si>
  <si>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</si>
  <si>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</si>
  <si>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</si>
  <si>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</si>
  <si>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</si>
  <si>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</si>
  <si>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</si>
  <si>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</si>
  <si>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</si>
  <si>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</si>
  <si>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</si>
  <si>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</si>
  <si>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</si>
  <si>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</si>
  <si>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</si>
  <si>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</si>
  <si>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</si>
  <si>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</si>
  <si>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</si>
  <si>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</si>
  <si>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</si>
  <si>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</si>
  <si>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</si>
  <si>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</si>
  <si>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</si>
  <si>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</si>
  <si>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</si>
  <si>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</si>
  <si>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</si>
  <si>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</si>
  <si>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</si>
  <si>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</si>
  <si>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</si>
  <si>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</si>
  <si>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</si>
  <si>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</si>
  <si>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</si>
  <si>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</si>
  <si>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</si>
  <si>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</si>
  <si>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</si>
  <si>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</si>
  <si>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</si>
  <si>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</si>
  <si>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</si>
  <si>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</si>
  <si>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</si>
  <si>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</si>
  <si>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</si>
  <si>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</si>
  <si>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</si>
  <si>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</si>
  <si>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</si>
  <si>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</si>
  <si>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</si>
  <si>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</si>
  <si>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</si>
  <si>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</si>
  <si>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</si>
  <si>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</si>
  <si>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</si>
  <si>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</si>
  <si>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</si>
  <si>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</si>
  <si>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</si>
  <si>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</si>
  <si>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</si>
  <si>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</si>
  <si>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</si>
  <si>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</si>
  <si>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</si>
  <si>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</si>
  <si>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</si>
  <si>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</si>
  <si>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</si>
  <si>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</si>
  <si>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</si>
  <si>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</si>
  <si>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</si>
  <si>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</si>
  <si>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</si>
  <si>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</si>
  <si>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</si>
  <si>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</si>
  <si>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</si>
  <si>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</si>
  <si>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</si>
  <si>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</si>
  <si>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</si>
  <si>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</si>
  <si>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</si>
  <si>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</si>
  <si>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</si>
  <si>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</si>
  <si>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</si>
  <si>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</si>
  <si>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</si>
  <si>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</si>
  <si>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</si>
  <si>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</si>
  <si>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</si>
  <si>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</si>
  <si>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</si>
  <si>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</si>
  <si>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</si>
  <si>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</si>
  <si>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</si>
  <si>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</si>
  <si>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</si>
  <si>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</si>
  <si>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</si>
  <si>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</si>
  <si>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</si>
  <si>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</si>
  <si>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</si>
  <si>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</si>
  <si>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</si>
  <si>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</si>
  <si>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</si>
  <si>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</si>
  <si>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</si>
  <si>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</si>
  <si>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</si>
  <si>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</si>
  <si>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</si>
  <si>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</si>
  <si>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</si>
  <si>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</si>
  <si>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</si>
  <si>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</si>
  <si>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</si>
  <si>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</si>
  <si>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</si>
  <si>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</si>
  <si>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</si>
  <si>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</si>
  <si>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</si>
  <si>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</si>
  <si>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</si>
  <si>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</si>
  <si>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</si>
  <si>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</si>
  <si>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</si>
  <si>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</si>
  <si>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</si>
  <si>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</si>
  <si>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</si>
  <si>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</si>
  <si>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</si>
  <si>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</si>
  <si>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</si>
  <si>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</si>
  <si>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</si>
  <si>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</si>
  <si>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</si>
  <si>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</si>
  <si>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</si>
  <si>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</si>
  <si>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</si>
  <si>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</si>
  <si>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</si>
  <si>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</si>
  <si>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</si>
  <si>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</si>
  <si>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</si>
  <si>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</si>
  <si>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</si>
  <si>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</si>
  <si>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</si>
  <si>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</si>
  <si>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</si>
  <si>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</si>
  <si>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</si>
  <si>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</si>
  <si>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</si>
  <si>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</si>
  <si>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</si>
  <si>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</si>
  <si>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</si>
  <si>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</si>
  <si>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</si>
  <si>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</si>
  <si>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</si>
  <si>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</si>
  <si>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</si>
  <si>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</si>
  <si>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</si>
  <si>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</si>
  <si>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</si>
  <si>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</si>
  <si>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</si>
  <si>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</si>
  <si>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</si>
  <si>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</si>
  <si>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</si>
  <si>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</si>
  <si>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</si>
  <si>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</si>
  <si>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</si>
  <si>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</si>
  <si>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</si>
  <si>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</si>
  <si>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</si>
  <si>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</si>
  <si>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</si>
  <si>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</si>
  <si>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</si>
  <si>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</si>
  <si>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</si>
  <si>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</si>
  <si>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</si>
  <si>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</si>
  <si>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</si>
  <si>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</si>
  <si>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</si>
  <si>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</si>
  <si>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</si>
  <si>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</si>
  <si>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</si>
  <si>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</si>
  <si>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</si>
  <si>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</si>
  <si>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</si>
  <si>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</si>
  <si>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</si>
  <si>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</si>
  <si>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</si>
  <si>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</si>
  <si>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</si>
  <si>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</si>
  <si>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</si>
  <si>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</si>
  <si>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</si>
  <si>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</si>
  <si>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</si>
  <si>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</si>
  <si>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</si>
  <si>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</si>
  <si>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</si>
  <si>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</si>
  <si>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</si>
  <si>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</si>
  <si>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</si>
  <si>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</si>
  <si>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</si>
  <si>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</si>
  <si>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</si>
  <si>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</si>
  <si>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</si>
  <si>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</si>
  <si>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</si>
  <si>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</si>
  <si>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</si>
  <si>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</si>
  <si>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</si>
  <si>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</si>
  <si>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</si>
  <si>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</si>
  <si>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</si>
  <si>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</si>
  <si>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</si>
  <si>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</si>
  <si>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</si>
  <si>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</si>
  <si>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</si>
  <si>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</si>
  <si>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</si>
  <si>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</si>
  <si>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</si>
  <si>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</si>
  <si>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</si>
  <si>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</si>
  <si>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</si>
  <si>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2023-2024жж</t>
    </r>
    <r>
      <rPr>
        <b/>
        <sz val="12"/>
        <color theme="1"/>
        <rFont val="Times New Roman"/>
        <family val="1"/>
        <charset val="204"/>
      </rPr>
      <t xml:space="preserve">                           Сынып: </t>
    </r>
    <r>
      <rPr>
        <b/>
        <u/>
        <sz val="12"/>
        <color theme="1"/>
        <rFont val="Times New Roman"/>
        <family val="1"/>
        <charset val="204"/>
      </rPr>
      <t xml:space="preserve">Мектепалды даярлық 0 "А" </t>
    </r>
    <r>
      <rPr>
        <b/>
        <sz val="12"/>
        <color theme="1"/>
        <rFont val="Times New Roman"/>
        <family val="1"/>
        <charset val="204"/>
      </rPr>
      <t xml:space="preserve">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Қаңтар</t>
    </r>
  </si>
  <si>
    <t>сыныбы:</t>
  </si>
  <si>
    <t>шағын топ "А"</t>
  </si>
  <si>
    <t>Құрасыру</t>
  </si>
  <si>
    <t>Әли Бекболат</t>
  </si>
  <si>
    <t>Владимир Аниса</t>
  </si>
  <si>
    <t>Дәуренқызы Ходиджа</t>
  </si>
  <si>
    <t>Даярдиева Нұрайна</t>
  </si>
  <si>
    <t>Есенқұл Аяла</t>
  </si>
  <si>
    <t>Қарамурзиева Жұлдызай</t>
  </si>
  <si>
    <t>Қалдыбай Райымбек</t>
  </si>
  <si>
    <t>Қамилдолла Илана</t>
  </si>
  <si>
    <t>Құсайын  Нұрәли</t>
  </si>
  <si>
    <t>Майлаш Ақдидар</t>
  </si>
  <si>
    <t>Марат  Данияр</t>
  </si>
  <si>
    <t>Исаева Фатима</t>
  </si>
  <si>
    <t>Сансызбай Меңтай</t>
  </si>
  <si>
    <t>Таңатарұлы Темірлан</t>
  </si>
  <si>
    <t>Жұмабай  Санжар</t>
  </si>
  <si>
    <t>Абден Ернұр</t>
  </si>
  <si>
    <t>Жуманова Аянат</t>
  </si>
  <si>
    <t>Хамитұлы Мухаммад</t>
  </si>
  <si>
    <t>Торехан Рамиз</t>
  </si>
  <si>
    <t>Наурызбекқызы Жасмина</t>
  </si>
  <si>
    <t xml:space="preserve">                                  Оқу жылы: _______2022-23_____                              Топ: ______шағын орта А_______                Өткізу кезеңі:  _____аралық__________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</si>
</sst>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x14ac:dyDescent="0.25">
      <c r="A14" s="76"/>
      <c r="B14" s="7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 x14ac:dyDescent="0.25">
      <c r="A13" s="76"/>
      <c r="B13" s="7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1407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1386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7" t="s">
        <v>1331</v>
      </c>
      <c r="FV12" s="97"/>
      <c r="FW12" s="97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thickBot="1" x14ac:dyDescent="0.3">
      <c r="A13" s="76"/>
      <c r="B13" s="7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126" t="s">
        <v>1387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/>
      <c r="BP14" s="4">
        <v>1</v>
      </c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27" t="s">
        <v>1388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Q15" s="4">
        <v>1</v>
      </c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27" t="s">
        <v>1389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>
        <v>1</v>
      </c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27" t="s">
        <v>1390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Q17" s="4">
        <v>1</v>
      </c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27" t="s">
        <v>1391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27" t="s">
        <v>1392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27" t="s">
        <v>1393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Q20" s="4">
        <v>1</v>
      </c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127" t="s">
        <v>1394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>
        <v>1</v>
      </c>
      <c r="BQ21" s="4"/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6.5" thickBot="1" x14ac:dyDescent="0.3">
      <c r="A22" s="3">
        <v>9</v>
      </c>
      <c r="B22" s="127" t="s">
        <v>1395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/>
      <c r="BP22">
        <v>1</v>
      </c>
      <c r="BQ22" s="4">
        <v>1</v>
      </c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16.5" thickBot="1" x14ac:dyDescent="0.3">
      <c r="A23" s="3">
        <v>10</v>
      </c>
      <c r="B23" s="127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127" t="s">
        <v>1397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27" t="s">
        <v>1398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27" t="s">
        <v>1399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27" t="s">
        <v>1400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27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27" t="s">
        <v>1402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1403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>
        <v>1</v>
      </c>
      <c r="AS30" s="4"/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>
        <v>1</v>
      </c>
      <c r="CU30" s="4"/>
      <c r="CV30" s="4"/>
      <c r="CW30" s="4"/>
      <c r="CX30" s="4">
        <v>1</v>
      </c>
      <c r="CY30" s="4"/>
      <c r="CZ30" s="4"/>
      <c r="DA30" s="4">
        <v>1</v>
      </c>
      <c r="DB30" s="4"/>
      <c r="DC30" s="4">
        <v>1</v>
      </c>
      <c r="DD30" s="4"/>
      <c r="DE30" s="4"/>
      <c r="DF30" s="4"/>
      <c r="DG30" s="4">
        <v>1</v>
      </c>
      <c r="DH30" s="4"/>
      <c r="DI30" s="4">
        <v>1</v>
      </c>
      <c r="DJ30" s="4"/>
      <c r="DK30" s="4"/>
      <c r="DL30" s="4"/>
      <c r="DM30" s="4">
        <v>1</v>
      </c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>
        <v>1</v>
      </c>
      <c r="FL30" s="4"/>
      <c r="FM30" s="4"/>
      <c r="FN30" s="4">
        <v>1</v>
      </c>
      <c r="FO30" s="4">
        <v>1</v>
      </c>
      <c r="FP30" s="4"/>
      <c r="FQ30" s="4"/>
      <c r="FR30" s="4">
        <v>1</v>
      </c>
      <c r="FS30" s="4"/>
      <c r="FT30" s="4">
        <v>1</v>
      </c>
      <c r="FU30" s="4"/>
      <c r="FV30" s="4"/>
      <c r="FW30" s="4"/>
      <c r="FX30" s="4">
        <v>1</v>
      </c>
      <c r="FY30" s="4"/>
      <c r="FZ30" s="4">
        <v>1</v>
      </c>
      <c r="GA30" s="4"/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</row>
    <row r="31" spans="1:254" ht="15.75" x14ac:dyDescent="0.25">
      <c r="A31" s="3">
        <v>18</v>
      </c>
      <c r="B31" s="4" t="s">
        <v>1404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>
        <v>1</v>
      </c>
      <c r="AJ31" s="4"/>
      <c r="AK31" s="4"/>
      <c r="AL31" s="4"/>
      <c r="AM31" s="4">
        <v>1</v>
      </c>
      <c r="AN31" s="4"/>
      <c r="AO31" s="4">
        <v>1</v>
      </c>
      <c r="AP31" s="4"/>
      <c r="AQ31" s="4"/>
      <c r="AR31" s="4"/>
      <c r="AS31" s="4">
        <v>1</v>
      </c>
      <c r="AT31" s="4"/>
      <c r="AU31" s="4">
        <v>1</v>
      </c>
      <c r="AV31" s="4"/>
      <c r="AW31" s="4"/>
      <c r="AX31" s="4">
        <v>1</v>
      </c>
      <c r="AY31" s="4"/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/>
      <c r="DD31" s="4">
        <v>1</v>
      </c>
      <c r="DE31" s="4"/>
      <c r="DF31" s="4">
        <v>1</v>
      </c>
      <c r="DG31" s="4"/>
      <c r="DH31" s="4"/>
      <c r="DI31" s="4"/>
      <c r="DJ31" s="4">
        <v>1</v>
      </c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/>
      <c r="FU31" s="4">
        <v>1</v>
      </c>
      <c r="FV31" s="4"/>
      <c r="FW31" s="4">
        <v>1</v>
      </c>
      <c r="FX31" s="4"/>
      <c r="FY31" s="4"/>
      <c r="FZ31" s="4"/>
      <c r="GA31" s="4">
        <v>1</v>
      </c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</row>
    <row r="32" spans="1:254" ht="15.75" x14ac:dyDescent="0.25">
      <c r="A32" s="3">
        <v>19</v>
      </c>
      <c r="B32" s="4" t="s">
        <v>1405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>
        <v>1</v>
      </c>
      <c r="AS32" s="4"/>
      <c r="AT32" s="4"/>
      <c r="AU32" s="4"/>
      <c r="AV32" s="4">
        <v>1</v>
      </c>
      <c r="AW32" s="4"/>
      <c r="AX32" s="4"/>
      <c r="AY32" s="4"/>
      <c r="AZ32" s="4">
        <v>1</v>
      </c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>
        <v>1</v>
      </c>
      <c r="CR32" s="4"/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>
        <v>1</v>
      </c>
      <c r="DD32" s="4"/>
      <c r="DE32" s="4"/>
      <c r="DF32" s="4"/>
      <c r="DG32" s="4">
        <v>1</v>
      </c>
      <c r="DH32" s="4"/>
      <c r="DI32" s="4">
        <v>1</v>
      </c>
      <c r="DJ32" s="4"/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/>
      <c r="GD32" s="4">
        <v>1</v>
      </c>
      <c r="GE32" s="4"/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</row>
    <row r="33" spans="1:245" ht="15.75" x14ac:dyDescent="0.25">
      <c r="A33" s="3">
        <v>20</v>
      </c>
      <c r="B33" s="4" t="s">
        <v>1406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>
        <v>1</v>
      </c>
      <c r="AV33" s="4"/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>
        <v>1</v>
      </c>
      <c r="CU33" s="4"/>
      <c r="CV33" s="4"/>
      <c r="CW33" s="4">
        <v>1</v>
      </c>
      <c r="CX33" s="4"/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/>
      <c r="FN33" s="4">
        <v>1</v>
      </c>
      <c r="FO33" s="4"/>
      <c r="FP33" s="4"/>
      <c r="FQ33" s="4">
        <v>1</v>
      </c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</row>
    <row r="34" spans="1:245" ht="15.75" x14ac:dyDescent="0.25">
      <c r="A34" s="3">
        <v>21</v>
      </c>
      <c r="B34" s="61"/>
      <c r="C34" s="3">
        <f>SUM(C14:C33)</f>
        <v>11</v>
      </c>
      <c r="D34" s="3">
        <f>SUM(D14:D33)</f>
        <v>9</v>
      </c>
      <c r="E34" s="3">
        <f>SUM(E14:E33)</f>
        <v>0</v>
      </c>
      <c r="F34" s="3">
        <f>SUM(F14:F33)</f>
        <v>12</v>
      </c>
      <c r="G34" s="3">
        <f>SUM(G14:G33)</f>
        <v>8</v>
      </c>
      <c r="H34" s="3">
        <f>SUM(H14:H33)</f>
        <v>0</v>
      </c>
      <c r="I34" s="3">
        <f>SUM(I14:I33)</f>
        <v>8</v>
      </c>
      <c r="J34" s="3">
        <f>SUM(J14:J33)</f>
        <v>12</v>
      </c>
      <c r="K34" s="3">
        <f>SUM(K14:K33)</f>
        <v>0</v>
      </c>
      <c r="L34" s="3">
        <f>SUM(L14:L33)</f>
        <v>8</v>
      </c>
      <c r="M34" s="3">
        <f>SUM(M14:M33)</f>
        <v>12</v>
      </c>
      <c r="N34" s="3">
        <f>SUM(N14:N33)</f>
        <v>0</v>
      </c>
      <c r="O34" s="3">
        <f>SUM(O14:O33)</f>
        <v>9</v>
      </c>
      <c r="P34" s="3">
        <f>SUM(P14:P33)</f>
        <v>11</v>
      </c>
      <c r="Q34" s="3">
        <f>SUM(Q14:Q33)</f>
        <v>0</v>
      </c>
      <c r="R34" s="3">
        <f>SUM(R14:R33)</f>
        <v>10</v>
      </c>
      <c r="S34" s="3">
        <f>SUM(S14:S33)</f>
        <v>10</v>
      </c>
      <c r="T34" s="3">
        <f>SUM(T14:T33)</f>
        <v>0</v>
      </c>
      <c r="U34" s="3">
        <f>SUM(U14:U33)</f>
        <v>11</v>
      </c>
      <c r="V34" s="3">
        <f>SUM(V14:V33)</f>
        <v>9</v>
      </c>
      <c r="W34" s="3">
        <f>SUM(W14:W33)</f>
        <v>0</v>
      </c>
      <c r="X34" s="3">
        <f>SUM(X14:X33)</f>
        <v>8</v>
      </c>
      <c r="Y34" s="3">
        <f>SUM(Y14:Y33)</f>
        <v>12</v>
      </c>
      <c r="Z34" s="3">
        <f>SUM(Z14:Z33)</f>
        <v>0</v>
      </c>
      <c r="AA34" s="3">
        <f>SUM(AA14:AA33)</f>
        <v>9</v>
      </c>
      <c r="AB34" s="3">
        <f>SUM(AB14:AB33)</f>
        <v>11</v>
      </c>
      <c r="AC34" s="3">
        <f>SUM(AC14:AC33)</f>
        <v>0</v>
      </c>
      <c r="AD34" s="3">
        <f>SUM(AD14:AD33)</f>
        <v>8</v>
      </c>
      <c r="AE34" s="3">
        <f>SUM(AE14:AE33)</f>
        <v>12</v>
      </c>
      <c r="AF34" s="3">
        <f>SUM(AF14:AF33)</f>
        <v>0</v>
      </c>
      <c r="AG34" s="3">
        <f>SUM(AG14:AG33)</f>
        <v>10</v>
      </c>
      <c r="AH34" s="3">
        <f>SUM(AH14:AH33)</f>
        <v>10</v>
      </c>
      <c r="AI34" s="3">
        <f>SUM(AI14:AI33)</f>
        <v>1</v>
      </c>
      <c r="AJ34" s="3">
        <f>SUM(AJ14:AJ33)</f>
        <v>10</v>
      </c>
      <c r="AK34" s="3">
        <f>SUM(AK14:AK33)</f>
        <v>9</v>
      </c>
      <c r="AL34" s="3">
        <f>SUM(AL14:AL33)</f>
        <v>2</v>
      </c>
      <c r="AM34" s="3">
        <f>SUM(AM14:AM33)</f>
        <v>9</v>
      </c>
      <c r="AN34" s="3">
        <f>SUM(AN14:AN33)</f>
        <v>9</v>
      </c>
      <c r="AO34" s="3">
        <f>SUM(AO14:AO33)</f>
        <v>2</v>
      </c>
      <c r="AP34" s="3">
        <f>SUM(AP14:AP33)</f>
        <v>12</v>
      </c>
      <c r="AQ34" s="3">
        <f>SUM(AQ14:AQ33)</f>
        <v>7</v>
      </c>
      <c r="AR34" s="3">
        <f>SUM(AR14:AR33)</f>
        <v>2</v>
      </c>
      <c r="AS34" s="3">
        <f>SUM(AS14:AS33)</f>
        <v>9</v>
      </c>
      <c r="AT34" s="3">
        <f>SUM(AT14:AT33)</f>
        <v>9</v>
      </c>
      <c r="AU34" s="3">
        <f>SUM(AU14:AU33)</f>
        <v>2</v>
      </c>
      <c r="AV34" s="3">
        <f>SUM(AV14:AV33)</f>
        <v>10</v>
      </c>
      <c r="AW34" s="3">
        <f>SUM(AW14:AW33)</f>
        <v>8</v>
      </c>
      <c r="AX34" s="3">
        <f>SUM(AX14:AX33)</f>
        <v>1</v>
      </c>
      <c r="AY34" s="3">
        <f>SUM(AY14:AY33)</f>
        <v>8</v>
      </c>
      <c r="AZ34" s="3">
        <f>SUM(AZ14:AZ33)</f>
        <v>11</v>
      </c>
      <c r="BA34" s="3">
        <f>SUM(BA14:BA33)</f>
        <v>1</v>
      </c>
      <c r="BB34" s="3">
        <f>SUM(BB14:BB33)</f>
        <v>7</v>
      </c>
      <c r="BC34" s="3">
        <f>SUM(BC14:BC33)</f>
        <v>12</v>
      </c>
      <c r="BD34" s="3">
        <f>SUM(BD14:BD33)</f>
        <v>2</v>
      </c>
      <c r="BE34" s="3">
        <f>SUM(BE14:BE33)</f>
        <v>7</v>
      </c>
      <c r="BF34" s="3">
        <f>SUM(BF14:BF33)</f>
        <v>10</v>
      </c>
      <c r="BG34" s="3">
        <f>SUM(BG14:BG33)</f>
        <v>3</v>
      </c>
      <c r="BH34" s="3">
        <f>SUM(BH14:BH33)</f>
        <v>10</v>
      </c>
      <c r="BI34" s="3">
        <f>SUM(BI14:BI33)</f>
        <v>8</v>
      </c>
      <c r="BJ34" s="3">
        <f>SUM(BJ14:BJ33)</f>
        <v>2</v>
      </c>
      <c r="BK34" s="3">
        <f>SUM(BK14:BK33)</f>
        <v>10</v>
      </c>
      <c r="BL34" s="3">
        <f>SUM(BL14:BL33)</f>
        <v>7</v>
      </c>
      <c r="BM34" s="3">
        <f>SUM(BM14:BM33)</f>
        <v>3</v>
      </c>
      <c r="BN34" s="3">
        <f>SUM(BN14:BN33)</f>
        <v>6</v>
      </c>
      <c r="BO34" s="3">
        <f>SUM(BO14:BO33)</f>
        <v>4</v>
      </c>
      <c r="BP34" s="3">
        <f>SUM(BP14:BP33)</f>
        <v>10</v>
      </c>
      <c r="BQ34" s="3">
        <f>SUM(BQ14:BQ33)</f>
        <v>6</v>
      </c>
      <c r="BR34" s="3">
        <f>SUM(BR14:BR33)</f>
        <v>12</v>
      </c>
      <c r="BS34" s="3">
        <f>SUM(BS14:BS33)</f>
        <v>2</v>
      </c>
      <c r="BT34" s="3">
        <f>SUM(BT14:BT33)</f>
        <v>10</v>
      </c>
      <c r="BU34" s="3">
        <f>SUM(BU14:BU33)</f>
        <v>10</v>
      </c>
      <c r="BV34" s="3">
        <f>SUM(BV14:BV33)</f>
        <v>0</v>
      </c>
      <c r="BW34" s="3">
        <f>SUM(BW14:BW33)</f>
        <v>9</v>
      </c>
      <c r="BX34" s="3">
        <f>SUM(BX14:BX33)</f>
        <v>11</v>
      </c>
      <c r="BY34" s="3">
        <f>SUM(BY14:BY33)</f>
        <v>0</v>
      </c>
      <c r="BZ34" s="3">
        <f>SUM(BZ14:BZ33)</f>
        <v>9</v>
      </c>
      <c r="CA34" s="3">
        <f>SUM(CA14:CA33)</f>
        <v>11</v>
      </c>
      <c r="CB34" s="3">
        <f>SUM(CB14:CB33)</f>
        <v>0</v>
      </c>
      <c r="CC34" s="3">
        <f>SUM(CC14:CC33)</f>
        <v>8</v>
      </c>
      <c r="CD34" s="3">
        <f>SUM(CD14:CD33)</f>
        <v>12</v>
      </c>
      <c r="CE34" s="3">
        <f>SUM(CE14:CE33)</f>
        <v>0</v>
      </c>
      <c r="CF34" s="3">
        <f>SUM(CF14:CF33)</f>
        <v>11</v>
      </c>
      <c r="CG34" s="3">
        <f>SUM(CG14:CG33)</f>
        <v>9</v>
      </c>
      <c r="CH34" s="3">
        <f>SUM(CH14:CH33)</f>
        <v>0</v>
      </c>
      <c r="CI34" s="3">
        <f>SUM(CI14:CI33)</f>
        <v>11</v>
      </c>
      <c r="CJ34" s="3">
        <f>SUM(CJ14:CJ33)</f>
        <v>9</v>
      </c>
      <c r="CK34" s="3">
        <f>SUM(CK14:CK33)</f>
        <v>0</v>
      </c>
      <c r="CL34" s="3">
        <f>SUM(CL14:CL33)</f>
        <v>10</v>
      </c>
      <c r="CM34" s="3">
        <f>SUM(CM14:CM33)</f>
        <v>10</v>
      </c>
      <c r="CN34" s="3">
        <f>SUM(CN14:CN33)</f>
        <v>0</v>
      </c>
      <c r="CO34" s="3">
        <f>SUM(CO14:CO33)</f>
        <v>9</v>
      </c>
      <c r="CP34" s="3">
        <f>SUM(CP14:CP33)</f>
        <v>11</v>
      </c>
      <c r="CQ34" s="3">
        <f>SUM(CQ14:CQ33)</f>
        <v>1</v>
      </c>
      <c r="CR34" s="3">
        <f>SUM(CR14:CR33)</f>
        <v>11</v>
      </c>
      <c r="CS34" s="3">
        <f>SUM(CS14:CS33)</f>
        <v>8</v>
      </c>
      <c r="CT34" s="3">
        <f>SUM(CT14:CT33)</f>
        <v>3</v>
      </c>
      <c r="CU34" s="3">
        <f>SUM(CU14:CU33)</f>
        <v>7</v>
      </c>
      <c r="CV34" s="3">
        <f>SUM(CV14:CV33)</f>
        <v>10</v>
      </c>
      <c r="CW34" s="3">
        <f>SUM(CW14:CW33)</f>
        <v>2</v>
      </c>
      <c r="CX34" s="3">
        <f>SUM(CX14:CX33)</f>
        <v>11</v>
      </c>
      <c r="CY34" s="3">
        <f>SUM(CY14:CY33)</f>
        <v>7</v>
      </c>
      <c r="CZ34" s="3">
        <f>SUM(CZ14:CZ33)</f>
        <v>1</v>
      </c>
      <c r="DA34" s="3">
        <f>SUM(DA14:DA33)</f>
        <v>10</v>
      </c>
      <c r="DB34" s="3">
        <f>SUM(DB14:DB33)</f>
        <v>9</v>
      </c>
      <c r="DC34" s="3">
        <f>SUM(DC14:DC33)</f>
        <v>2</v>
      </c>
      <c r="DD34" s="3">
        <f>SUM(DD14:DD33)</f>
        <v>9</v>
      </c>
      <c r="DE34" s="3">
        <f>SUM(DE14:DE33)</f>
        <v>9</v>
      </c>
      <c r="DF34" s="3">
        <f>SUM(DF14:DF33)</f>
        <v>1</v>
      </c>
      <c r="DG34" s="3">
        <f>SUM(DG14:DG33)</f>
        <v>14</v>
      </c>
      <c r="DH34" s="3">
        <f>SUM(DH14:DH33)</f>
        <v>5</v>
      </c>
      <c r="DI34" s="3">
        <f>SUM(DI14:DI33)</f>
        <v>2</v>
      </c>
      <c r="DJ34" s="3">
        <f>SUM(DJ14:DJ33)</f>
        <v>12</v>
      </c>
      <c r="DK34" s="3">
        <f>SUM(DK14:DK33)</f>
        <v>6</v>
      </c>
      <c r="DL34" s="3">
        <f>SUM(DL14:DL33)</f>
        <v>2</v>
      </c>
      <c r="DM34" s="3">
        <f>SUM(DM14:DM33)</f>
        <v>8</v>
      </c>
      <c r="DN34" s="3">
        <f>SUM(DN14:DN33)</f>
        <v>10</v>
      </c>
      <c r="DO34" s="3">
        <f>SUM(DO14:DO33)</f>
        <v>3</v>
      </c>
      <c r="DP34" s="3">
        <f>SUM(DP14:DP33)</f>
        <v>6</v>
      </c>
      <c r="DQ34" s="3">
        <f>SUM(DQ14:DQ33)</f>
        <v>11</v>
      </c>
      <c r="DR34" s="3">
        <f>SUM(DR14:DR33)</f>
        <v>2</v>
      </c>
      <c r="DS34" s="3">
        <f>SUM(DS14:DS33)</f>
        <v>5</v>
      </c>
      <c r="DT34" s="3">
        <f>SUM(DT14:DT33)</f>
        <v>13</v>
      </c>
      <c r="DU34" s="3">
        <f>SUM(DU14:DU33)</f>
        <v>2</v>
      </c>
      <c r="DV34" s="3">
        <f>SUM(DV14:DV33)</f>
        <v>9</v>
      </c>
      <c r="DW34" s="3">
        <f>SUM(DW14:DW33)</f>
        <v>9</v>
      </c>
      <c r="DX34" s="3">
        <f>SUM(DX14:DX33)</f>
        <v>3</v>
      </c>
      <c r="DY34" s="3">
        <f>SUM(DY14:DY33)</f>
        <v>6</v>
      </c>
      <c r="DZ34" s="3">
        <f>SUM(DZ14:DZ33)</f>
        <v>12</v>
      </c>
      <c r="EA34" s="3">
        <f>SUM(EA14:EA33)</f>
        <v>2</v>
      </c>
      <c r="EB34" s="3">
        <f>SUM(EB14:EB33)</f>
        <v>8</v>
      </c>
      <c r="EC34" s="3">
        <f>SUM(EC14:EC33)</f>
        <v>9</v>
      </c>
      <c r="ED34" s="3">
        <f>SUM(ED14:ED33)</f>
        <v>3</v>
      </c>
      <c r="EE34" s="3">
        <f>SUM(EE14:EE33)</f>
        <v>7</v>
      </c>
      <c r="EF34" s="3">
        <f>SUM(EF14:EF33)</f>
        <v>11</v>
      </c>
      <c r="EG34" s="3">
        <f>SUM(EG14:EG33)</f>
        <v>2</v>
      </c>
      <c r="EH34" s="3">
        <f>SUM(EH14:EH33)</f>
        <v>8</v>
      </c>
      <c r="EI34" s="3">
        <f>SUM(EI14:EI33)</f>
        <v>10</v>
      </c>
      <c r="EJ34" s="3">
        <f>SUM(EJ14:EJ33)</f>
        <v>2</v>
      </c>
      <c r="EK34" s="3">
        <f>SUM(EK14:EK33)</f>
        <v>7</v>
      </c>
      <c r="EL34" s="3">
        <f>SUM(EL14:EL33)</f>
        <v>13</v>
      </c>
      <c r="EM34" s="3">
        <f>SUM(EM14:EM33)</f>
        <v>0</v>
      </c>
      <c r="EN34" s="3">
        <f>SUM(EN14:EN33)</f>
        <v>9</v>
      </c>
      <c r="EO34" s="3">
        <f>SUM(EO14:EO33)</f>
        <v>11</v>
      </c>
      <c r="EP34" s="3">
        <f>SUM(EP14:EP33)</f>
        <v>0</v>
      </c>
      <c r="EQ34" s="3">
        <f>SUM(EQ14:EQ33)</f>
        <v>10</v>
      </c>
      <c r="ER34" s="3">
        <f>SUM(ER14:ER33)</f>
        <v>10</v>
      </c>
      <c r="ES34" s="3">
        <f>SUM(ES14:ES33)</f>
        <v>0</v>
      </c>
      <c r="ET34" s="3">
        <f>SUM(ET14:ET33)</f>
        <v>9</v>
      </c>
      <c r="EU34" s="3">
        <f>SUM(EU14:EU33)</f>
        <v>11</v>
      </c>
      <c r="EV34" s="3">
        <f>SUM(EV14:EV33)</f>
        <v>0</v>
      </c>
      <c r="EW34" s="3">
        <f>SUM(EW14:EW33)</f>
        <v>10</v>
      </c>
      <c r="EX34" s="3">
        <f>SUM(EX14:EX33)</f>
        <v>10</v>
      </c>
      <c r="EY34" s="3">
        <f>SUM(EY14:EY33)</f>
        <v>0</v>
      </c>
      <c r="EZ34" s="3">
        <f>SUM(EZ14:EZ33)</f>
        <v>11</v>
      </c>
      <c r="FA34" s="3">
        <f>SUM(FA14:FA33)</f>
        <v>9</v>
      </c>
      <c r="FB34" s="3">
        <f>SUM(FB14:FB33)</f>
        <v>0</v>
      </c>
      <c r="FC34" s="3">
        <f>SUM(FC14:FC33)</f>
        <v>9</v>
      </c>
      <c r="FD34" s="3">
        <f>SUM(FD14:FD33)</f>
        <v>11</v>
      </c>
      <c r="FE34" s="3">
        <f>SUM(FE14:FE33)</f>
        <v>0</v>
      </c>
      <c r="FF34" s="3">
        <f>SUM(FF14:FF33)</f>
        <v>10</v>
      </c>
      <c r="FG34" s="3">
        <f>SUM(FG14:FG33)</f>
        <v>10</v>
      </c>
      <c r="FH34" s="3">
        <f>SUM(FH14:FH33)</f>
        <v>0</v>
      </c>
      <c r="FI34" s="3">
        <f>SUM(FI14:FI33)</f>
        <v>11</v>
      </c>
      <c r="FJ34" s="3">
        <f>SUM(FJ14:FJ33)</f>
        <v>8</v>
      </c>
      <c r="FK34" s="3">
        <f>SUM(FK14:FK33)</f>
        <v>2</v>
      </c>
      <c r="FL34" s="3">
        <f>SUM(FL14:FL33)</f>
        <v>10</v>
      </c>
      <c r="FM34" s="3">
        <f>SUM(FM14:FM33)</f>
        <v>7</v>
      </c>
      <c r="FN34" s="3">
        <f>SUM(FN14:FN33)</f>
        <v>3</v>
      </c>
      <c r="FO34" s="3">
        <f>SUM(FO14:FO33)</f>
        <v>8</v>
      </c>
      <c r="FP34" s="3">
        <f>SUM(FP14:FP33)</f>
        <v>10</v>
      </c>
      <c r="FQ34" s="3">
        <f>SUM(FQ14:FQ33)</f>
        <v>2</v>
      </c>
      <c r="FR34" s="3">
        <f>SUM(FR14:FR33)</f>
        <v>11</v>
      </c>
      <c r="FS34" s="3">
        <f>SUM(FS14:FS33)</f>
        <v>8</v>
      </c>
      <c r="FT34" s="3">
        <f>SUM(FT14:FT33)</f>
        <v>1</v>
      </c>
      <c r="FU34" s="3">
        <f>SUM(FU14:FU33)</f>
        <v>9</v>
      </c>
      <c r="FV34" s="3">
        <f>SUM(FV14:FV33)</f>
        <v>9</v>
      </c>
      <c r="FW34" s="3">
        <f>SUM(FW14:FW33)</f>
        <v>2</v>
      </c>
      <c r="FX34" s="3">
        <f>SUM(FX14:FX33)</f>
        <v>9</v>
      </c>
      <c r="FY34" s="3">
        <f>SUM(FY14:FY33)</f>
        <v>10</v>
      </c>
      <c r="FZ34" s="3">
        <f>SUM(FZ14:FZ33)</f>
        <v>1</v>
      </c>
      <c r="GA34" s="3">
        <f>SUM(GA14:GA33)</f>
        <v>11</v>
      </c>
      <c r="GB34" s="3">
        <f>SUM(GB14:GB33)</f>
        <v>7</v>
      </c>
      <c r="GC34" s="3">
        <f>SUM(GC14:GC33)</f>
        <v>2</v>
      </c>
      <c r="GD34" s="3">
        <f>SUM(GD14:GD33)</f>
        <v>12</v>
      </c>
      <c r="GE34" s="3">
        <f>SUM(GE14:GE33)</f>
        <v>6</v>
      </c>
      <c r="GF34" s="3">
        <f>SUM(GF14:GF33)</f>
        <v>2</v>
      </c>
      <c r="GG34" s="3">
        <f>SUM(GG14:GG33)</f>
        <v>8</v>
      </c>
      <c r="GH34" s="3">
        <f>SUM(GH14:GH33)</f>
        <v>10</v>
      </c>
      <c r="GI34" s="3">
        <f>SUM(GI14:GI33)</f>
        <v>2</v>
      </c>
      <c r="GJ34" s="3">
        <f>SUM(GJ14:GJ33)</f>
        <v>7</v>
      </c>
      <c r="GK34" s="3">
        <f>SUM(GK14:GK33)</f>
        <v>12</v>
      </c>
      <c r="GL34" s="3">
        <f>SUM(GL14:GL33)</f>
        <v>1</v>
      </c>
      <c r="GM34" s="3">
        <f>SUM(GM14:GM33)</f>
        <v>9</v>
      </c>
      <c r="GN34" s="3">
        <f>SUM(GN14:GN33)</f>
        <v>9</v>
      </c>
      <c r="GO34" s="3">
        <f>SUM(GO14:GO33)</f>
        <v>2</v>
      </c>
      <c r="GP34" s="3">
        <f>SUM(GP14:GP33)</f>
        <v>8</v>
      </c>
      <c r="GQ34" s="3">
        <f>SUM(GQ14:GQ33)</f>
        <v>10</v>
      </c>
      <c r="GR34" s="3">
        <v>2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</row>
    <row r="35" spans="1:245" ht="15.75" x14ac:dyDescent="0.25">
      <c r="A35" s="3">
        <v>22</v>
      </c>
      <c r="B35" s="63"/>
      <c r="C35" s="10">
        <f>C34/25%</f>
        <v>44</v>
      </c>
      <c r="D35" s="10">
        <f t="shared" ref="D35:T35" si="0">D34/25%</f>
        <v>36</v>
      </c>
      <c r="E35" s="10">
        <f t="shared" si="0"/>
        <v>0</v>
      </c>
      <c r="F35" s="10">
        <f t="shared" si="0"/>
        <v>48</v>
      </c>
      <c r="G35" s="10">
        <f t="shared" si="0"/>
        <v>32</v>
      </c>
      <c r="H35" s="10">
        <f t="shared" si="0"/>
        <v>0</v>
      </c>
      <c r="I35" s="10">
        <f t="shared" si="0"/>
        <v>32</v>
      </c>
      <c r="J35" s="10">
        <f t="shared" si="0"/>
        <v>48</v>
      </c>
      <c r="K35" s="10">
        <f t="shared" si="0"/>
        <v>0</v>
      </c>
      <c r="L35" s="10">
        <f t="shared" si="0"/>
        <v>32</v>
      </c>
      <c r="M35" s="10">
        <f t="shared" si="0"/>
        <v>48</v>
      </c>
      <c r="N35" s="10">
        <f t="shared" si="0"/>
        <v>0</v>
      </c>
      <c r="O35" s="10">
        <f t="shared" si="0"/>
        <v>36</v>
      </c>
      <c r="P35" s="10">
        <f t="shared" si="0"/>
        <v>44</v>
      </c>
      <c r="Q35" s="10">
        <f t="shared" si="0"/>
        <v>0</v>
      </c>
      <c r="R35" s="10">
        <f t="shared" si="0"/>
        <v>40</v>
      </c>
      <c r="S35" s="10">
        <f t="shared" si="0"/>
        <v>40</v>
      </c>
      <c r="T35" s="10">
        <f t="shared" si="0"/>
        <v>0</v>
      </c>
      <c r="U35" s="10">
        <f t="shared" ref="U35:BV35" si="1">U34/25%</f>
        <v>44</v>
      </c>
      <c r="V35" s="10">
        <f t="shared" si="1"/>
        <v>36</v>
      </c>
      <c r="W35" s="10">
        <f t="shared" si="1"/>
        <v>0</v>
      </c>
      <c r="X35" s="10">
        <f t="shared" si="1"/>
        <v>32</v>
      </c>
      <c r="Y35" s="10">
        <f t="shared" si="1"/>
        <v>48</v>
      </c>
      <c r="Z35" s="10">
        <f t="shared" si="1"/>
        <v>0</v>
      </c>
      <c r="AA35" s="10">
        <f t="shared" si="1"/>
        <v>36</v>
      </c>
      <c r="AB35" s="10">
        <f t="shared" si="1"/>
        <v>44</v>
      </c>
      <c r="AC35" s="10">
        <f t="shared" si="1"/>
        <v>0</v>
      </c>
      <c r="AD35" s="10">
        <f t="shared" si="1"/>
        <v>32</v>
      </c>
      <c r="AE35" s="10">
        <f t="shared" si="1"/>
        <v>48</v>
      </c>
      <c r="AF35" s="10">
        <f t="shared" si="1"/>
        <v>0</v>
      </c>
      <c r="AG35" s="10">
        <f t="shared" si="1"/>
        <v>40</v>
      </c>
      <c r="AH35" s="10">
        <f t="shared" si="1"/>
        <v>40</v>
      </c>
      <c r="AI35" s="10">
        <f t="shared" si="1"/>
        <v>4</v>
      </c>
      <c r="AJ35" s="10">
        <f t="shared" si="1"/>
        <v>40</v>
      </c>
      <c r="AK35" s="10">
        <f t="shared" si="1"/>
        <v>36</v>
      </c>
      <c r="AL35" s="10">
        <f t="shared" si="1"/>
        <v>8</v>
      </c>
      <c r="AM35" s="10">
        <f t="shared" si="1"/>
        <v>36</v>
      </c>
      <c r="AN35" s="10">
        <f t="shared" si="1"/>
        <v>36</v>
      </c>
      <c r="AO35" s="10">
        <f t="shared" si="1"/>
        <v>8</v>
      </c>
      <c r="AP35" s="10">
        <f t="shared" si="1"/>
        <v>48</v>
      </c>
      <c r="AQ35" s="10">
        <f t="shared" si="1"/>
        <v>28</v>
      </c>
      <c r="AR35" s="10">
        <f t="shared" si="1"/>
        <v>8</v>
      </c>
      <c r="AS35" s="10">
        <f t="shared" si="1"/>
        <v>36</v>
      </c>
      <c r="AT35" s="10">
        <f t="shared" si="1"/>
        <v>36</v>
      </c>
      <c r="AU35" s="10">
        <f t="shared" si="1"/>
        <v>8</v>
      </c>
      <c r="AV35" s="10">
        <f t="shared" si="1"/>
        <v>40</v>
      </c>
      <c r="AW35" s="10">
        <f t="shared" si="1"/>
        <v>32</v>
      </c>
      <c r="AX35" s="10">
        <f t="shared" si="1"/>
        <v>4</v>
      </c>
      <c r="AY35" s="10">
        <f t="shared" si="1"/>
        <v>32</v>
      </c>
      <c r="AZ35" s="10">
        <f t="shared" si="1"/>
        <v>44</v>
      </c>
      <c r="BA35" s="10">
        <f t="shared" si="1"/>
        <v>4</v>
      </c>
      <c r="BB35" s="10">
        <f t="shared" si="1"/>
        <v>28</v>
      </c>
      <c r="BC35" s="10">
        <f t="shared" si="1"/>
        <v>48</v>
      </c>
      <c r="BD35" s="10">
        <f t="shared" si="1"/>
        <v>8</v>
      </c>
      <c r="BE35" s="10">
        <f t="shared" si="1"/>
        <v>28</v>
      </c>
      <c r="BF35" s="10">
        <f t="shared" si="1"/>
        <v>40</v>
      </c>
      <c r="BG35" s="10">
        <f t="shared" si="1"/>
        <v>12</v>
      </c>
      <c r="BH35" s="10">
        <f t="shared" si="1"/>
        <v>40</v>
      </c>
      <c r="BI35" s="10">
        <f t="shared" si="1"/>
        <v>32</v>
      </c>
      <c r="BJ35" s="10">
        <f t="shared" si="1"/>
        <v>8</v>
      </c>
      <c r="BK35" s="10">
        <f t="shared" si="1"/>
        <v>40</v>
      </c>
      <c r="BL35" s="10">
        <f t="shared" si="1"/>
        <v>28</v>
      </c>
      <c r="BM35" s="10">
        <f t="shared" si="1"/>
        <v>12</v>
      </c>
      <c r="BN35" s="10">
        <f t="shared" si="1"/>
        <v>24</v>
      </c>
      <c r="BO35" s="10">
        <f t="shared" si="1"/>
        <v>16</v>
      </c>
      <c r="BP35" s="10">
        <f t="shared" si="1"/>
        <v>40</v>
      </c>
      <c r="BQ35" s="10">
        <f t="shared" si="1"/>
        <v>24</v>
      </c>
      <c r="BR35" s="10">
        <f t="shared" si="1"/>
        <v>48</v>
      </c>
      <c r="BS35" s="10">
        <f t="shared" si="1"/>
        <v>8</v>
      </c>
      <c r="BT35" s="10">
        <f t="shared" si="1"/>
        <v>40</v>
      </c>
      <c r="BU35" s="10">
        <f t="shared" si="1"/>
        <v>40</v>
      </c>
      <c r="BV35" s="10">
        <f t="shared" si="1"/>
        <v>0</v>
      </c>
      <c r="BW35" s="10">
        <f t="shared" ref="BW35:CA35" si="2">BW34/25%</f>
        <v>36</v>
      </c>
      <c r="BX35" s="10">
        <f t="shared" si="2"/>
        <v>44</v>
      </c>
      <c r="BY35" s="10">
        <f t="shared" si="2"/>
        <v>0</v>
      </c>
      <c r="BZ35" s="10">
        <f t="shared" si="2"/>
        <v>36</v>
      </c>
      <c r="CA35" s="10">
        <f t="shared" si="2"/>
        <v>44</v>
      </c>
      <c r="CB35" s="10">
        <f t="shared" ref="CB35:DR35" si="3">CB34/25%</f>
        <v>0</v>
      </c>
      <c r="CC35" s="10">
        <f t="shared" si="3"/>
        <v>32</v>
      </c>
      <c r="CD35" s="10">
        <f t="shared" si="3"/>
        <v>48</v>
      </c>
      <c r="CE35" s="10">
        <f t="shared" si="3"/>
        <v>0</v>
      </c>
      <c r="CF35" s="10">
        <f t="shared" si="3"/>
        <v>44</v>
      </c>
      <c r="CG35" s="10">
        <f t="shared" si="3"/>
        <v>36</v>
      </c>
      <c r="CH35" s="10">
        <f t="shared" si="3"/>
        <v>0</v>
      </c>
      <c r="CI35" s="10">
        <f t="shared" si="3"/>
        <v>44</v>
      </c>
      <c r="CJ35" s="10">
        <f t="shared" si="3"/>
        <v>36</v>
      </c>
      <c r="CK35" s="10">
        <f t="shared" si="3"/>
        <v>0</v>
      </c>
      <c r="CL35" s="10">
        <f t="shared" si="3"/>
        <v>40</v>
      </c>
      <c r="CM35" s="10">
        <f t="shared" si="3"/>
        <v>40</v>
      </c>
      <c r="CN35" s="10">
        <f t="shared" si="3"/>
        <v>0</v>
      </c>
      <c r="CO35" s="10">
        <f t="shared" si="3"/>
        <v>36</v>
      </c>
      <c r="CP35" s="10">
        <f t="shared" si="3"/>
        <v>44</v>
      </c>
      <c r="CQ35" s="10">
        <f t="shared" si="3"/>
        <v>4</v>
      </c>
      <c r="CR35" s="10">
        <f t="shared" si="3"/>
        <v>44</v>
      </c>
      <c r="CS35" s="10">
        <f t="shared" si="3"/>
        <v>32</v>
      </c>
      <c r="CT35" s="10">
        <f t="shared" si="3"/>
        <v>12</v>
      </c>
      <c r="CU35" s="10">
        <f t="shared" si="3"/>
        <v>28</v>
      </c>
      <c r="CV35" s="10">
        <f t="shared" si="3"/>
        <v>40</v>
      </c>
      <c r="CW35" s="10">
        <f t="shared" si="3"/>
        <v>8</v>
      </c>
      <c r="CX35" s="10">
        <f t="shared" si="3"/>
        <v>44</v>
      </c>
      <c r="CY35" s="10">
        <f t="shared" si="3"/>
        <v>28</v>
      </c>
      <c r="CZ35" s="10">
        <f t="shared" si="3"/>
        <v>4</v>
      </c>
      <c r="DA35" s="10">
        <f t="shared" si="3"/>
        <v>40</v>
      </c>
      <c r="DB35" s="10">
        <f t="shared" si="3"/>
        <v>36</v>
      </c>
      <c r="DC35" s="10">
        <f t="shared" si="3"/>
        <v>8</v>
      </c>
      <c r="DD35" s="10">
        <f t="shared" si="3"/>
        <v>36</v>
      </c>
      <c r="DE35" s="10">
        <f t="shared" si="3"/>
        <v>36</v>
      </c>
      <c r="DF35" s="10">
        <f t="shared" si="3"/>
        <v>4</v>
      </c>
      <c r="DG35" s="10">
        <f t="shared" si="3"/>
        <v>56</v>
      </c>
      <c r="DH35" s="10">
        <f t="shared" si="3"/>
        <v>20</v>
      </c>
      <c r="DI35" s="10">
        <f t="shared" si="3"/>
        <v>8</v>
      </c>
      <c r="DJ35" s="10">
        <f t="shared" si="3"/>
        <v>48</v>
      </c>
      <c r="DK35" s="10">
        <f t="shared" si="3"/>
        <v>24</v>
      </c>
      <c r="DL35" s="10">
        <f t="shared" si="3"/>
        <v>8</v>
      </c>
      <c r="DM35" s="10">
        <f t="shared" si="3"/>
        <v>32</v>
      </c>
      <c r="DN35" s="10">
        <f t="shared" si="3"/>
        <v>40</v>
      </c>
      <c r="DO35" s="10">
        <f t="shared" si="3"/>
        <v>12</v>
      </c>
      <c r="DP35" s="10">
        <f t="shared" si="3"/>
        <v>24</v>
      </c>
      <c r="DQ35" s="10">
        <f t="shared" si="3"/>
        <v>44</v>
      </c>
      <c r="DR35" s="10">
        <f t="shared" si="3"/>
        <v>8</v>
      </c>
      <c r="DS35" s="10">
        <f t="shared" ref="DS35:FZ35" si="4">DS34/25%</f>
        <v>20</v>
      </c>
      <c r="DT35" s="10">
        <f t="shared" si="4"/>
        <v>52</v>
      </c>
      <c r="DU35" s="10">
        <f t="shared" si="4"/>
        <v>8</v>
      </c>
      <c r="DV35" s="10">
        <f t="shared" si="4"/>
        <v>36</v>
      </c>
      <c r="DW35" s="10">
        <f t="shared" si="4"/>
        <v>36</v>
      </c>
      <c r="DX35" s="10">
        <f t="shared" si="4"/>
        <v>12</v>
      </c>
      <c r="DY35" s="10">
        <f t="shared" si="4"/>
        <v>24</v>
      </c>
      <c r="DZ35" s="10">
        <f t="shared" si="4"/>
        <v>48</v>
      </c>
      <c r="EA35" s="10">
        <f t="shared" si="4"/>
        <v>8</v>
      </c>
      <c r="EB35" s="10">
        <f t="shared" si="4"/>
        <v>32</v>
      </c>
      <c r="EC35" s="10">
        <f t="shared" si="4"/>
        <v>36</v>
      </c>
      <c r="ED35" s="10">
        <f t="shared" si="4"/>
        <v>12</v>
      </c>
      <c r="EE35" s="10">
        <f t="shared" si="4"/>
        <v>28</v>
      </c>
      <c r="EF35" s="10">
        <f t="shared" si="4"/>
        <v>44</v>
      </c>
      <c r="EG35" s="10">
        <f t="shared" si="4"/>
        <v>8</v>
      </c>
      <c r="EH35" s="10">
        <f t="shared" si="4"/>
        <v>32</v>
      </c>
      <c r="EI35" s="10">
        <f t="shared" si="4"/>
        <v>40</v>
      </c>
      <c r="EJ35" s="10">
        <f t="shared" si="4"/>
        <v>8</v>
      </c>
      <c r="EK35" s="10">
        <f t="shared" si="4"/>
        <v>28</v>
      </c>
      <c r="EL35" s="10">
        <f t="shared" si="4"/>
        <v>52</v>
      </c>
      <c r="EM35" s="10">
        <f t="shared" si="4"/>
        <v>0</v>
      </c>
      <c r="EN35" s="10">
        <f t="shared" si="4"/>
        <v>36</v>
      </c>
      <c r="EO35" s="10">
        <f t="shared" si="4"/>
        <v>44</v>
      </c>
      <c r="EP35" s="10">
        <f t="shared" si="4"/>
        <v>0</v>
      </c>
      <c r="EQ35" s="10">
        <f t="shared" si="4"/>
        <v>40</v>
      </c>
      <c r="ER35" s="10">
        <f t="shared" si="4"/>
        <v>40</v>
      </c>
      <c r="ES35" s="10">
        <f t="shared" si="4"/>
        <v>0</v>
      </c>
      <c r="ET35" s="10">
        <f t="shared" si="4"/>
        <v>36</v>
      </c>
      <c r="EU35" s="10">
        <f t="shared" si="4"/>
        <v>44</v>
      </c>
      <c r="EV35" s="10">
        <f t="shared" si="4"/>
        <v>0</v>
      </c>
      <c r="EW35" s="10">
        <f t="shared" si="4"/>
        <v>40</v>
      </c>
      <c r="EX35" s="10">
        <f t="shared" si="4"/>
        <v>40</v>
      </c>
      <c r="EY35" s="10">
        <f t="shared" si="4"/>
        <v>0</v>
      </c>
      <c r="EZ35" s="10">
        <f t="shared" si="4"/>
        <v>44</v>
      </c>
      <c r="FA35" s="10">
        <f t="shared" si="4"/>
        <v>36</v>
      </c>
      <c r="FB35" s="10">
        <f t="shared" si="4"/>
        <v>0</v>
      </c>
      <c r="FC35" s="10">
        <f t="shared" si="4"/>
        <v>36</v>
      </c>
      <c r="FD35" s="10">
        <f t="shared" si="4"/>
        <v>44</v>
      </c>
      <c r="FE35" s="10">
        <f t="shared" si="4"/>
        <v>0</v>
      </c>
      <c r="FF35" s="10">
        <f t="shared" si="4"/>
        <v>40</v>
      </c>
      <c r="FG35" s="10">
        <f t="shared" si="4"/>
        <v>40</v>
      </c>
      <c r="FH35" s="10">
        <f t="shared" si="4"/>
        <v>0</v>
      </c>
      <c r="FI35" s="10">
        <f t="shared" si="4"/>
        <v>44</v>
      </c>
      <c r="FJ35" s="10">
        <f t="shared" si="4"/>
        <v>32</v>
      </c>
      <c r="FK35" s="10">
        <f t="shared" si="4"/>
        <v>8</v>
      </c>
      <c r="FL35" s="10">
        <f t="shared" si="4"/>
        <v>40</v>
      </c>
      <c r="FM35" s="10">
        <f t="shared" si="4"/>
        <v>28</v>
      </c>
      <c r="FN35" s="10">
        <f t="shared" si="4"/>
        <v>12</v>
      </c>
      <c r="FO35" s="10">
        <f t="shared" si="4"/>
        <v>32</v>
      </c>
      <c r="FP35" s="10">
        <f t="shared" si="4"/>
        <v>40</v>
      </c>
      <c r="FQ35" s="10">
        <f t="shared" si="4"/>
        <v>8</v>
      </c>
      <c r="FR35" s="10">
        <f t="shared" si="4"/>
        <v>44</v>
      </c>
      <c r="FS35" s="10">
        <f t="shared" si="4"/>
        <v>32</v>
      </c>
      <c r="FT35" s="10">
        <f t="shared" si="4"/>
        <v>4</v>
      </c>
      <c r="FU35" s="10">
        <f t="shared" si="4"/>
        <v>36</v>
      </c>
      <c r="FV35" s="10">
        <f t="shared" si="4"/>
        <v>36</v>
      </c>
      <c r="FW35" s="10">
        <f t="shared" si="4"/>
        <v>8</v>
      </c>
      <c r="FX35" s="10">
        <f t="shared" si="4"/>
        <v>36</v>
      </c>
      <c r="FY35" s="10">
        <f t="shared" si="4"/>
        <v>40</v>
      </c>
      <c r="FZ35" s="10">
        <f t="shared" si="4"/>
        <v>4</v>
      </c>
      <c r="GA35" s="10">
        <f t="shared" ref="GA35:GR35" si="5">GA34/25%</f>
        <v>44</v>
      </c>
      <c r="GB35" s="10">
        <f t="shared" si="5"/>
        <v>28</v>
      </c>
      <c r="GC35" s="10">
        <f t="shared" si="5"/>
        <v>8</v>
      </c>
      <c r="GD35" s="10">
        <f t="shared" si="5"/>
        <v>48</v>
      </c>
      <c r="GE35" s="10">
        <f t="shared" si="5"/>
        <v>24</v>
      </c>
      <c r="GF35" s="10">
        <f t="shared" si="5"/>
        <v>8</v>
      </c>
      <c r="GG35" s="10">
        <f t="shared" si="5"/>
        <v>32</v>
      </c>
      <c r="GH35" s="10">
        <f t="shared" si="5"/>
        <v>40</v>
      </c>
      <c r="GI35" s="10">
        <f t="shared" si="5"/>
        <v>8</v>
      </c>
      <c r="GJ35" s="10">
        <f t="shared" si="5"/>
        <v>28</v>
      </c>
      <c r="GK35" s="10">
        <f t="shared" si="5"/>
        <v>48</v>
      </c>
      <c r="GL35" s="10">
        <f t="shared" si="5"/>
        <v>4</v>
      </c>
      <c r="GM35" s="10">
        <f t="shared" si="5"/>
        <v>36</v>
      </c>
      <c r="GN35" s="10">
        <f t="shared" si="5"/>
        <v>36</v>
      </c>
      <c r="GO35" s="10">
        <f t="shared" si="5"/>
        <v>8</v>
      </c>
      <c r="GP35" s="10">
        <f t="shared" si="5"/>
        <v>32</v>
      </c>
      <c r="GQ35" s="10">
        <f t="shared" si="5"/>
        <v>40</v>
      </c>
      <c r="GR35" s="10">
        <f t="shared" si="5"/>
        <v>8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</row>
    <row r="36" spans="1:245" x14ac:dyDescent="0.25">
      <c r="A36" s="3">
        <v>23</v>
      </c>
    </row>
    <row r="37" spans="1:245" x14ac:dyDescent="0.25">
      <c r="A37" s="3">
        <v>24</v>
      </c>
      <c r="B37" s="105" t="s">
        <v>811</v>
      </c>
      <c r="C37" s="105"/>
      <c r="D37" s="105"/>
      <c r="E37" s="105"/>
      <c r="F37" s="31"/>
      <c r="G37" s="31"/>
      <c r="H37" s="31"/>
      <c r="I37" s="31"/>
      <c r="J37" s="31"/>
      <c r="K37" s="31"/>
      <c r="L37" s="31"/>
      <c r="M37" s="31"/>
    </row>
    <row r="38" spans="1:245" x14ac:dyDescent="0.25">
      <c r="A38" s="3">
        <v>25</v>
      </c>
      <c r="B38" s="4" t="s">
        <v>812</v>
      </c>
      <c r="C38" s="28" t="s">
        <v>830</v>
      </c>
      <c r="D38" s="24">
        <v>4</v>
      </c>
      <c r="E38" s="33">
        <v>20</v>
      </c>
      <c r="F38" s="31"/>
      <c r="G38" s="31"/>
      <c r="H38" s="31"/>
      <c r="I38" s="31"/>
      <c r="J38" s="31"/>
      <c r="K38" s="31"/>
      <c r="L38" s="31"/>
      <c r="M38" s="31"/>
    </row>
    <row r="39" spans="1:245" x14ac:dyDescent="0.25">
      <c r="A39" s="60" t="s">
        <v>278</v>
      </c>
      <c r="B39" s="4" t="s">
        <v>813</v>
      </c>
      <c r="C39" s="28" t="s">
        <v>830</v>
      </c>
      <c r="D39" s="24">
        <v>12</v>
      </c>
      <c r="E39" s="33">
        <v>60</v>
      </c>
      <c r="F39" s="31"/>
      <c r="G39" s="31"/>
      <c r="H39" s="31"/>
      <c r="I39" s="31"/>
      <c r="J39" s="31"/>
      <c r="K39" s="31"/>
      <c r="L39" s="31"/>
      <c r="M39" s="31"/>
    </row>
    <row r="40" spans="1:245" ht="37.5" customHeight="1" x14ac:dyDescent="0.25">
      <c r="A40" s="62" t="s">
        <v>842</v>
      </c>
      <c r="B40" s="4" t="s">
        <v>814</v>
      </c>
      <c r="C40" s="28" t="s">
        <v>830</v>
      </c>
      <c r="D40" s="24">
        <v>4</v>
      </c>
      <c r="E40" s="33">
        <v>20</v>
      </c>
      <c r="F40" s="31"/>
      <c r="G40" s="31"/>
      <c r="H40" s="31"/>
      <c r="I40" s="31"/>
      <c r="J40" s="31"/>
      <c r="K40" s="31"/>
      <c r="L40" s="31"/>
      <c r="M40" s="31"/>
    </row>
    <row r="41" spans="1:245" x14ac:dyDescent="0.25">
      <c r="B41" s="28"/>
      <c r="C41" s="28"/>
      <c r="D41" s="34">
        <f>SUM(D38:D40)</f>
        <v>20</v>
      </c>
      <c r="E41" s="34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45" x14ac:dyDescent="0.25">
      <c r="B42" s="28"/>
      <c r="C42" s="28"/>
      <c r="D42" s="106" t="s">
        <v>56</v>
      </c>
      <c r="E42" s="106"/>
      <c r="F42" s="92" t="s">
        <v>3</v>
      </c>
      <c r="G42" s="93"/>
      <c r="H42" s="94" t="s">
        <v>331</v>
      </c>
      <c r="I42" s="95"/>
      <c r="J42" s="31"/>
      <c r="K42" s="31"/>
      <c r="L42" s="31"/>
      <c r="M42" s="31"/>
    </row>
    <row r="43" spans="1:245" x14ac:dyDescent="0.25">
      <c r="B43" s="4" t="s">
        <v>812</v>
      </c>
      <c r="C43" s="28" t="s">
        <v>831</v>
      </c>
      <c r="D43" s="24">
        <v>8</v>
      </c>
      <c r="E43" s="33">
        <v>40</v>
      </c>
      <c r="F43" s="24">
        <v>9</v>
      </c>
      <c r="G43" s="33">
        <f>(AM35+AP35+AS35+AV35+AY35+BB35)/6</f>
        <v>36.666666666666664</v>
      </c>
      <c r="H43" s="24">
        <f>I43/100*25</f>
        <v>8.1666666666666661</v>
      </c>
      <c r="I43" s="33">
        <f>(BE35+BH35+BK35+BN35+BQ35+BT35)/6</f>
        <v>32.666666666666664</v>
      </c>
      <c r="J43" s="26"/>
      <c r="K43" s="26"/>
      <c r="L43" s="26"/>
      <c r="M43" s="26"/>
    </row>
    <row r="44" spans="1:245" x14ac:dyDescent="0.25">
      <c r="B44" s="4" t="s">
        <v>813</v>
      </c>
      <c r="C44" s="28" t="s">
        <v>831</v>
      </c>
      <c r="D44" s="24">
        <v>7</v>
      </c>
      <c r="E44" s="33">
        <v>35</v>
      </c>
      <c r="F44" s="24">
        <f>G44/100*25</f>
        <v>9.3333333333333339</v>
      </c>
      <c r="G44" s="33">
        <f>(AN35+AQ35+AT35+AW35+AZ35+BC35)/6</f>
        <v>37.333333333333336</v>
      </c>
      <c r="H44" s="24">
        <f>I44/100*25</f>
        <v>8.5</v>
      </c>
      <c r="I44" s="33">
        <f>(BF35+BI35+BL35+BO35+BR35+BU35)/6</f>
        <v>34</v>
      </c>
      <c r="J44" s="26"/>
      <c r="K44" s="26"/>
      <c r="L44" s="26"/>
      <c r="M44" s="26"/>
    </row>
    <row r="45" spans="1:245" x14ac:dyDescent="0.25">
      <c r="B45" s="4" t="s">
        <v>814</v>
      </c>
      <c r="C45" s="28" t="s">
        <v>831</v>
      </c>
      <c r="D45" s="24">
        <v>5</v>
      </c>
      <c r="E45" s="33">
        <v>25</v>
      </c>
      <c r="F45" s="24">
        <f>G45/100*25</f>
        <v>1.6666666666666667</v>
      </c>
      <c r="G45" s="33">
        <f>(AO35+AR35+AU35+AX35+BA35+BD35)/6</f>
        <v>6.666666666666667</v>
      </c>
      <c r="H45" s="24">
        <f>I45/100*25</f>
        <v>3.3333333333333335</v>
      </c>
      <c r="I45" s="33">
        <f>(BG35+BJ35+BM35+BP35+BS35+BV35)/6</f>
        <v>13.333333333333334</v>
      </c>
      <c r="J45" s="26"/>
      <c r="K45" s="26"/>
      <c r="L45" s="26"/>
      <c r="M45" s="26"/>
    </row>
    <row r="46" spans="1:245" x14ac:dyDescent="0.25">
      <c r="B46" s="28"/>
      <c r="C46" s="28"/>
      <c r="D46" s="34">
        <f t="shared" ref="D46:I46" si="6">SUM(D43:D45)</f>
        <v>20</v>
      </c>
      <c r="E46" s="34">
        <f t="shared" si="6"/>
        <v>100</v>
      </c>
      <c r="F46" s="34">
        <f t="shared" si="6"/>
        <v>20.000000000000004</v>
      </c>
      <c r="G46" s="35">
        <f t="shared" si="6"/>
        <v>80.666666666666671</v>
      </c>
      <c r="H46" s="34">
        <f t="shared" si="6"/>
        <v>19.999999999999996</v>
      </c>
      <c r="I46" s="34">
        <f t="shared" si="6"/>
        <v>79.999999999999986</v>
      </c>
      <c r="J46" s="55"/>
      <c r="K46" s="55"/>
      <c r="L46" s="55"/>
      <c r="M46" s="55"/>
    </row>
    <row r="47" spans="1:245" ht="15" customHeight="1" x14ac:dyDescent="0.25">
      <c r="B47" s="4" t="s">
        <v>812</v>
      </c>
      <c r="C47" s="28" t="s">
        <v>832</v>
      </c>
      <c r="D47" s="36">
        <v>5</v>
      </c>
      <c r="E47" s="33">
        <f>(BW35+BZ35+CC35+CF35+CI35+CL35)/6</f>
        <v>38.666666666666664</v>
      </c>
      <c r="F47" s="31"/>
      <c r="G47" s="31"/>
      <c r="H47" s="31"/>
      <c r="I47" s="31"/>
      <c r="J47" s="31"/>
      <c r="K47" s="31"/>
      <c r="L47" s="31"/>
      <c r="M47" s="31"/>
    </row>
    <row r="48" spans="1:245" x14ac:dyDescent="0.25">
      <c r="B48" s="4" t="s">
        <v>813</v>
      </c>
      <c r="C48" s="28" t="s">
        <v>832</v>
      </c>
      <c r="D48" s="36">
        <v>7</v>
      </c>
      <c r="E48" s="33">
        <f>(BX35+CA35+CD35+CG35+CJ35+CM35)/6</f>
        <v>41.333333333333336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36">
        <v>4</v>
      </c>
      <c r="E49" s="33">
        <f>(BY35+CB35+CE35+CH35+CK35+CN35)/6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16</v>
      </c>
      <c r="E50" s="35">
        <f>SUM(E47:E49)</f>
        <v>80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90" t="s">
        <v>116</v>
      </c>
      <c r="G51" s="91"/>
      <c r="H51" s="94" t="s">
        <v>174</v>
      </c>
      <c r="I51" s="95"/>
      <c r="J51" s="68" t="s">
        <v>186</v>
      </c>
      <c r="K51" s="68"/>
      <c r="L51" s="68" t="s">
        <v>117</v>
      </c>
      <c r="M51" s="68"/>
    </row>
    <row r="52" spans="2:13" x14ac:dyDescent="0.25">
      <c r="B52" s="4" t="s">
        <v>812</v>
      </c>
      <c r="C52" s="28" t="s">
        <v>833</v>
      </c>
      <c r="D52" s="24">
        <v>6</v>
      </c>
      <c r="E52" s="33">
        <f>(CO35+CR35+CU35+CX35+DA35+DD35)/6</f>
        <v>38</v>
      </c>
      <c r="F52" s="24">
        <f>G52/100*25</f>
        <v>9</v>
      </c>
      <c r="G52" s="33">
        <f>(DG35+DJ35+DM35+DP35+DS35+DV35)/6</f>
        <v>36</v>
      </c>
      <c r="H52" s="24">
        <f>I52/100*25</f>
        <v>7.5</v>
      </c>
      <c r="I52" s="33">
        <f>(DY35+EB35+EE35+EH35+EK35+EN35)/6</f>
        <v>30</v>
      </c>
      <c r="J52" s="24">
        <f>K52/100*25</f>
        <v>9.8333333333333339</v>
      </c>
      <c r="K52" s="33">
        <f>(EQ35+ET35+EW35+EZ35+FC35+FF35)/6</f>
        <v>39.333333333333336</v>
      </c>
      <c r="L52" s="24">
        <f>M52/100*25</f>
        <v>9.6666666666666661</v>
      </c>
      <c r="M52" s="33">
        <f>(FI35+FL35+FO35+FR35+FU35+FX35)/6</f>
        <v>38.666666666666664</v>
      </c>
    </row>
    <row r="53" spans="2:13" x14ac:dyDescent="0.25">
      <c r="B53" s="4" t="s">
        <v>813</v>
      </c>
      <c r="C53" s="28" t="s">
        <v>833</v>
      </c>
      <c r="D53" s="24">
        <v>10</v>
      </c>
      <c r="E53" s="33">
        <f>(CP35+CS35+CV35+CY35+DB35+DE35)/6</f>
        <v>36</v>
      </c>
      <c r="F53" s="24">
        <f>G53/100*25</f>
        <v>9</v>
      </c>
      <c r="G53" s="33">
        <f>(DH35+DK35+DN35+DQ35+DT35+DW35)/6</f>
        <v>36</v>
      </c>
      <c r="H53" s="24">
        <f>I53/100*25</f>
        <v>11</v>
      </c>
      <c r="I53" s="33">
        <f>(DZ35+EC35+EF35+EI35+EL35+EO35)/6</f>
        <v>44</v>
      </c>
      <c r="J53" s="24">
        <f>K53/100*25</f>
        <v>10.166666666666666</v>
      </c>
      <c r="K53" s="33">
        <f>(ER35+EU35+EX35+FA35+FD35+FG35)/6</f>
        <v>40.666666666666664</v>
      </c>
      <c r="L53" s="24">
        <f>M53/100*25</f>
        <v>8.6666666666666661</v>
      </c>
      <c r="M53" s="33">
        <f>(FJ35+FM35+FP35+FS35+FV35+FY35)/6</f>
        <v>34.666666666666664</v>
      </c>
    </row>
    <row r="54" spans="2:13" x14ac:dyDescent="0.25">
      <c r="B54" s="4" t="s">
        <v>814</v>
      </c>
      <c r="C54" s="28" t="s">
        <v>833</v>
      </c>
      <c r="D54" s="24">
        <f>E54/100*25</f>
        <v>1.6666666666666667</v>
      </c>
      <c r="E54" s="33">
        <f>(CQ35+CT35+CW35+CZ35+DC35+DF35)/6</f>
        <v>6.666666666666667</v>
      </c>
      <c r="F54" s="24">
        <f>G54/100*25</f>
        <v>2.3333333333333335</v>
      </c>
      <c r="G54" s="33">
        <f>(DI35+DL35+DO35+DR35+DU35+DX35)/6</f>
        <v>9.3333333333333339</v>
      </c>
      <c r="H54" s="24">
        <f>I54/100*25</f>
        <v>1.5</v>
      </c>
      <c r="I54" s="33">
        <f>(EA35+ED35+EG35+EJ35+EM35+EP35)/6</f>
        <v>6</v>
      </c>
      <c r="J54" s="24">
        <f>K54/100*25</f>
        <v>0</v>
      </c>
      <c r="K54" s="33">
        <f>(ES35+EV35+EY35+FB35+FE35+FH35)/6</f>
        <v>0</v>
      </c>
      <c r="L54" s="24">
        <f>M54/100*25</f>
        <v>1.8333333333333333</v>
      </c>
      <c r="M54" s="33">
        <f>(FK35+FN35+FQ35+FT35+FW35+FZ35)/6</f>
        <v>7.333333333333333</v>
      </c>
    </row>
    <row r="55" spans="2:13" x14ac:dyDescent="0.25">
      <c r="B55" s="28"/>
      <c r="C55" s="28"/>
      <c r="D55" s="34">
        <f>SUM(D52:D54)</f>
        <v>17.666666666666668</v>
      </c>
      <c r="E55" s="34">
        <f t="shared" ref="E55:M55" si="7">SUM(E52:E54)</f>
        <v>80.666666666666671</v>
      </c>
      <c r="F55" s="34">
        <f t="shared" si="7"/>
        <v>20.333333333333332</v>
      </c>
      <c r="G55" s="35">
        <f t="shared" si="7"/>
        <v>81.333333333333329</v>
      </c>
      <c r="H55" s="34">
        <f t="shared" si="7"/>
        <v>20</v>
      </c>
      <c r="I55" s="34">
        <f t="shared" si="7"/>
        <v>80</v>
      </c>
      <c r="J55" s="34">
        <f t="shared" si="7"/>
        <v>20</v>
      </c>
      <c r="K55" s="34">
        <f t="shared" si="7"/>
        <v>80</v>
      </c>
      <c r="L55" s="34">
        <f t="shared" si="7"/>
        <v>20.166666666666664</v>
      </c>
      <c r="M55" s="34">
        <f t="shared" si="7"/>
        <v>80.666666666666657</v>
      </c>
    </row>
    <row r="56" spans="2:13" x14ac:dyDescent="0.25">
      <c r="B56" s="4" t="s">
        <v>812</v>
      </c>
      <c r="C56" s="28" t="s">
        <v>834</v>
      </c>
      <c r="D56" s="24">
        <v>6</v>
      </c>
      <c r="E56" s="33">
        <f>(GA35+GD35+GG35+GJ35+GM35+GP35)/6</f>
        <v>36.666666666666664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24">
        <v>10</v>
      </c>
      <c r="E57" s="33">
        <f>(GB35+GE35+GH35+GK35+GN35+GQ35)/6</f>
        <v>36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24">
        <f>E58/100*25</f>
        <v>1.8333333333333333</v>
      </c>
      <c r="E58" s="33">
        <f>(GC35+GF35+GI35+GL35+GO35+GR35)/6</f>
        <v>7.333333333333333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17.833333333333332</v>
      </c>
      <c r="E59" s="35">
        <f>SUM(E56:E58)</f>
        <v>79.999999999999986</v>
      </c>
      <c r="F59" s="31"/>
      <c r="G59" s="31"/>
      <c r="H59" s="31"/>
      <c r="I59" s="31"/>
      <c r="J59" s="31"/>
      <c r="K59" s="31"/>
      <c r="L59" s="31"/>
      <c r="M59" s="31"/>
    </row>
  </sheetData>
  <mergeCells count="161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7" t="s">
        <v>1267</v>
      </c>
      <c r="GB12" s="97"/>
      <c r="GC12" s="97"/>
      <c r="GD12" s="67" t="s">
        <v>780</v>
      </c>
      <c r="GE12" s="67"/>
      <c r="GF12" s="67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opLeftCell="B19" workbookViewId="0">
      <selection activeCell="U13" sqref="U1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 t="s">
        <v>1384</v>
      </c>
      <c r="F2" s="7" t="s">
        <v>1385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0"/>
      <c r="B7" s="120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7" t="s">
        <v>1267</v>
      </c>
      <c r="GB7" s="97"/>
      <c r="GC7" s="97"/>
      <c r="GD7" s="67" t="s">
        <v>780</v>
      </c>
      <c r="GE7" s="67"/>
      <c r="GF7" s="67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x14ac:dyDescent="0.25">
      <c r="A9" s="3" t="e">
        <f>SUM(#REF!)</f>
        <v>#REF!</v>
      </c>
      <c r="B9" s="3" t="e">
        <f>SUM(#REF!)</f>
        <v>#REF!</v>
      </c>
      <c r="C9" s="3" t="e">
        <f>SUM(#REF!)</f>
        <v>#REF!</v>
      </c>
      <c r="D9" s="3" t="e">
        <f>SUM(#REF!)</f>
        <v>#REF!</v>
      </c>
      <c r="E9" s="3" t="e">
        <f>SUM(#REF!)</f>
        <v>#REF!</v>
      </c>
      <c r="F9" s="3" t="e">
        <f>SUM(#REF!)</f>
        <v>#REF!</v>
      </c>
      <c r="G9" s="3" t="e">
        <f>SUM(#REF!)</f>
        <v>#REF!</v>
      </c>
      <c r="H9" s="3" t="e">
        <f>SUM(#REF!)</f>
        <v>#REF!</v>
      </c>
      <c r="I9" s="3" t="e">
        <f>SUM(#REF!)</f>
        <v>#REF!</v>
      </c>
      <c r="J9" s="3" t="e">
        <f>SUM(#REF!)</f>
        <v>#REF!</v>
      </c>
      <c r="K9" s="3" t="e">
        <f>SUM(#REF!)</f>
        <v>#REF!</v>
      </c>
      <c r="L9" s="3" t="e">
        <f>SUM(#REF!)</f>
        <v>#REF!</v>
      </c>
      <c r="M9" s="3" t="e">
        <f>SUM(#REF!)</f>
        <v>#REF!</v>
      </c>
      <c r="N9" s="3" t="e">
        <f>SUM(#REF!)</f>
        <v>#REF!</v>
      </c>
      <c r="O9" s="3" t="e">
        <f>SUM(#REF!)</f>
        <v>#REF!</v>
      </c>
      <c r="P9" s="3" t="e">
        <f>SUM(#REF!)</f>
        <v>#REF!</v>
      </c>
      <c r="Q9" s="3" t="e">
        <f>SUM(#REF!)</f>
        <v>#REF!</v>
      </c>
      <c r="R9" s="3" t="e">
        <f>SUM(#REF!)</f>
        <v>#REF!</v>
      </c>
      <c r="S9" s="3" t="e">
        <f>SUM(#REF!)</f>
        <v>#REF!</v>
      </c>
      <c r="T9" s="3" t="e">
        <f>SUM(#REF!)</f>
        <v>#REF!</v>
      </c>
      <c r="U9" s="3" t="e">
        <f>SUM(#REF!)</f>
        <v>#REF!</v>
      </c>
      <c r="V9" s="3" t="e">
        <f>SUM(#REF!)</f>
        <v>#REF!</v>
      </c>
      <c r="W9" s="3" t="e">
        <f>SUM(#REF!)</f>
        <v>#REF!</v>
      </c>
      <c r="X9" s="3" t="e">
        <f>SUM(#REF!)</f>
        <v>#REF!</v>
      </c>
      <c r="Y9" s="3" t="e">
        <f>SUM(#REF!)</f>
        <v>#REF!</v>
      </c>
      <c r="Z9" s="3" t="e">
        <f>SUM(#REF!)</f>
        <v>#REF!</v>
      </c>
      <c r="AA9" s="3" t="e">
        <f>SUM(#REF!)</f>
        <v>#REF!</v>
      </c>
      <c r="AB9" s="3" t="e">
        <f>SUM(#REF!)</f>
        <v>#REF!</v>
      </c>
      <c r="AC9" s="3" t="e">
        <f>SUM(#REF!)</f>
        <v>#REF!</v>
      </c>
      <c r="AD9" s="3" t="e">
        <f>SUM(#REF!)</f>
        <v>#REF!</v>
      </c>
      <c r="AE9" s="3" t="e">
        <f>SUM(#REF!)</f>
        <v>#REF!</v>
      </c>
      <c r="AF9" s="3" t="e">
        <f>SUM(#REF!)</f>
        <v>#REF!</v>
      </c>
      <c r="AG9" s="3" t="e">
        <f>SUM(#REF!)</f>
        <v>#REF!</v>
      </c>
      <c r="AH9" s="3" t="e">
        <f>SUM(#REF!)</f>
        <v>#REF!</v>
      </c>
      <c r="AI9" s="3" t="e">
        <f>SUM(#REF!)</f>
        <v>#REF!</v>
      </c>
      <c r="AJ9" s="3" t="e">
        <f>SUM(#REF!)</f>
        <v>#REF!</v>
      </c>
      <c r="AK9" s="3" t="e">
        <f>SUM(#REF!)</f>
        <v>#REF!</v>
      </c>
      <c r="AL9" s="3" t="e">
        <f>SUM(#REF!)</f>
        <v>#REF!</v>
      </c>
      <c r="AM9" s="3" t="e">
        <f>SUM(#REF!)</f>
        <v>#REF!</v>
      </c>
      <c r="AN9" s="3" t="e">
        <f>SUM(#REF!)</f>
        <v>#REF!</v>
      </c>
      <c r="AO9" s="3" t="e">
        <f>SUM(#REF!)</f>
        <v>#REF!</v>
      </c>
      <c r="AP9" s="3" t="e">
        <f>SUM(#REF!)</f>
        <v>#REF!</v>
      </c>
      <c r="AQ9" s="3" t="e">
        <f>SUM(#REF!)</f>
        <v>#REF!</v>
      </c>
      <c r="AR9" s="3" t="e">
        <f>SUM(#REF!)</f>
        <v>#REF!</v>
      </c>
      <c r="AS9" s="3" t="e">
        <f>SUM(#REF!)</f>
        <v>#REF!</v>
      </c>
      <c r="AT9" s="3" t="e">
        <f>SUM(#REF!)</f>
        <v>#REF!</v>
      </c>
      <c r="AU9" s="3" t="e">
        <f>SUM(#REF!)</f>
        <v>#REF!</v>
      </c>
    </row>
    <row r="10" spans="1:254" x14ac:dyDescent="0.25">
      <c r="A10" s="10" t="e">
        <f t="shared" ref="A10:AU10" si="0">A9/16%</f>
        <v>#REF!</v>
      </c>
      <c r="B10" s="10" t="e">
        <f t="shared" si="0"/>
        <v>#REF!</v>
      </c>
      <c r="C10" s="10" t="e">
        <f t="shared" si="0"/>
        <v>#REF!</v>
      </c>
      <c r="D10" s="10" t="e">
        <f t="shared" si="0"/>
        <v>#REF!</v>
      </c>
      <c r="E10" s="10" t="e">
        <f t="shared" si="0"/>
        <v>#REF!</v>
      </c>
      <c r="F10" s="10" t="e">
        <f t="shared" si="0"/>
        <v>#REF!</v>
      </c>
      <c r="G10" s="10" t="e">
        <f t="shared" si="0"/>
        <v>#REF!</v>
      </c>
      <c r="H10" s="10" t="e">
        <f t="shared" si="0"/>
        <v>#REF!</v>
      </c>
      <c r="I10" s="10" t="e">
        <f t="shared" si="0"/>
        <v>#REF!</v>
      </c>
      <c r="J10" s="10" t="e">
        <f t="shared" si="0"/>
        <v>#REF!</v>
      </c>
      <c r="K10" s="10" t="e">
        <f t="shared" si="0"/>
        <v>#REF!</v>
      </c>
      <c r="L10" s="10" t="e">
        <f t="shared" si="0"/>
        <v>#REF!</v>
      </c>
      <c r="M10" s="10" t="e">
        <f t="shared" si="0"/>
        <v>#REF!</v>
      </c>
      <c r="N10" s="10" t="e">
        <f t="shared" si="0"/>
        <v>#REF!</v>
      </c>
      <c r="O10" s="10" t="e">
        <f t="shared" si="0"/>
        <v>#REF!</v>
      </c>
      <c r="P10" s="10" t="e">
        <f t="shared" si="0"/>
        <v>#REF!</v>
      </c>
      <c r="Q10" s="10" t="e">
        <f t="shared" si="0"/>
        <v>#REF!</v>
      </c>
      <c r="R10" s="10" t="e">
        <f t="shared" si="0"/>
        <v>#REF!</v>
      </c>
      <c r="S10" s="10" t="e">
        <f t="shared" si="0"/>
        <v>#REF!</v>
      </c>
      <c r="T10" s="10" t="e">
        <f t="shared" si="0"/>
        <v>#REF!</v>
      </c>
      <c r="U10" s="10" t="e">
        <f t="shared" si="0"/>
        <v>#REF!</v>
      </c>
      <c r="V10" s="10" t="e">
        <f t="shared" si="0"/>
        <v>#REF!</v>
      </c>
      <c r="W10" s="10" t="e">
        <f t="shared" si="0"/>
        <v>#REF!</v>
      </c>
      <c r="X10" s="10" t="e">
        <f t="shared" si="0"/>
        <v>#REF!</v>
      </c>
      <c r="Y10" s="10" t="e">
        <f t="shared" si="0"/>
        <v>#REF!</v>
      </c>
      <c r="Z10" s="10" t="e">
        <f t="shared" si="0"/>
        <v>#REF!</v>
      </c>
      <c r="AA10" s="10" t="e">
        <f t="shared" si="0"/>
        <v>#REF!</v>
      </c>
      <c r="AB10" s="10" t="e">
        <f t="shared" si="0"/>
        <v>#REF!</v>
      </c>
      <c r="AC10" s="10" t="e">
        <f t="shared" si="0"/>
        <v>#REF!</v>
      </c>
      <c r="AD10" s="10" t="e">
        <f t="shared" si="0"/>
        <v>#REF!</v>
      </c>
      <c r="AE10" s="10" t="e">
        <f t="shared" si="0"/>
        <v>#REF!</v>
      </c>
      <c r="AF10" s="10" t="e">
        <f t="shared" si="0"/>
        <v>#REF!</v>
      </c>
      <c r="AG10" s="10" t="e">
        <f t="shared" si="0"/>
        <v>#REF!</v>
      </c>
      <c r="AH10" s="10" t="e">
        <f t="shared" si="0"/>
        <v>#REF!</v>
      </c>
      <c r="AI10" s="10" t="e">
        <f t="shared" si="0"/>
        <v>#REF!</v>
      </c>
      <c r="AJ10" s="10" t="e">
        <f t="shared" si="0"/>
        <v>#REF!</v>
      </c>
      <c r="AK10" s="10" t="e">
        <f t="shared" si="0"/>
        <v>#REF!</v>
      </c>
      <c r="AL10" s="10" t="e">
        <f t="shared" si="0"/>
        <v>#REF!</v>
      </c>
      <c r="AM10" s="10" t="e">
        <f t="shared" si="0"/>
        <v>#REF!</v>
      </c>
      <c r="AN10" s="10" t="e">
        <f t="shared" si="0"/>
        <v>#REF!</v>
      </c>
      <c r="AO10" s="10" t="e">
        <f t="shared" si="0"/>
        <v>#REF!</v>
      </c>
      <c r="AP10" s="10" t="e">
        <f t="shared" si="0"/>
        <v>#REF!</v>
      </c>
      <c r="AQ10" s="10" t="e">
        <f t="shared" si="0"/>
        <v>#REF!</v>
      </c>
      <c r="AR10" s="10" t="e">
        <f t="shared" si="0"/>
        <v>#REF!</v>
      </c>
      <c r="AS10" s="10" t="e">
        <f t="shared" si="0"/>
        <v>#REF!</v>
      </c>
      <c r="AT10" s="10" t="e">
        <f t="shared" si="0"/>
        <v>#REF!</v>
      </c>
      <c r="AU10" s="10" t="e">
        <f t="shared" si="0"/>
        <v>#REF!</v>
      </c>
    </row>
    <row r="18" spans="2:13" ht="15" customHeight="1" x14ac:dyDescent="0.25"/>
    <row r="19" spans="2:13" ht="15.75" customHeight="1" x14ac:dyDescent="0.25"/>
    <row r="26" spans="2:13" ht="15" customHeight="1" x14ac:dyDescent="0.25"/>
    <row r="28" spans="2:13" x14ac:dyDescent="0.25">
      <c r="B28" s="47" t="s">
        <v>811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28" t="s">
        <v>812</v>
      </c>
      <c r="C29" s="28" t="s">
        <v>806</v>
      </c>
      <c r="D29" s="36" t="e">
        <f>E29/100*16</f>
        <v>#REF!</v>
      </c>
      <c r="E29" s="33" t="e">
        <f>(#REF!+#REF!+#REF!+#REF!+#REF!+#REF!+#REF!)/7</f>
        <v>#REF!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28" t="s">
        <v>813</v>
      </c>
      <c r="C30" s="28" t="s">
        <v>806</v>
      </c>
      <c r="D30" s="36" t="e">
        <f>E30/100*16</f>
        <v>#REF!</v>
      </c>
      <c r="E30" s="33" t="e">
        <f>(#REF!+#REF!+#REF!+#REF!+#REF!+#REF!+#REF!)/7</f>
        <v>#REF!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28" t="s">
        <v>814</v>
      </c>
      <c r="C31" s="28" t="s">
        <v>806</v>
      </c>
      <c r="D31" s="36" t="e">
        <f>E31/100*16</f>
        <v>#REF!</v>
      </c>
      <c r="E31" s="33" t="e">
        <f>(#REF!+#REF!+#REF!+#REF!+#REF!+#REF!+#REF!)/7</f>
        <v>#REF!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/>
      <c r="C32" s="54"/>
      <c r="D32" s="56" t="e">
        <f>SUM(D29:D31)</f>
        <v>#REF!</v>
      </c>
      <c r="E32" s="56" t="e">
        <f>SUM(E29:E31)</f>
        <v>#REF!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107" t="s">
        <v>56</v>
      </c>
      <c r="E33" s="108"/>
      <c r="F33" s="84" t="s">
        <v>3</v>
      </c>
      <c r="G33" s="85"/>
      <c r="H33" s="86" t="s">
        <v>715</v>
      </c>
      <c r="I33" s="87"/>
      <c r="J33" s="86" t="s">
        <v>331</v>
      </c>
      <c r="K33" s="87"/>
      <c r="L33" s="31"/>
      <c r="M33" s="31"/>
    </row>
    <row r="34" spans="2:13" x14ac:dyDescent="0.25">
      <c r="B34" s="28" t="s">
        <v>812</v>
      </c>
      <c r="C34" s="28" t="s">
        <v>807</v>
      </c>
      <c r="D34" s="36" t="e">
        <f>E34/100*16</f>
        <v>#REF!</v>
      </c>
      <c r="E34" s="33" t="e">
        <f>(#REF!+#REF!+#REF!+#REF!+#REF!+#REF!+#REF!)/7</f>
        <v>#REF!</v>
      </c>
      <c r="F34" s="24" t="e">
        <f>G34/100*16</f>
        <v>#REF!</v>
      </c>
      <c r="G34" s="33" t="e">
        <f>(#REF!+#REF!+#REF!+#REF!+#REF!+#REF!+#REF!)/7</f>
        <v>#REF!</v>
      </c>
      <c r="H34" s="24" t="e">
        <f>I34/100*16</f>
        <v>#REF!</v>
      </c>
      <c r="I34" s="33" t="e">
        <f>(#REF!+#REF!+#REF!+#REF!+#REF!+#REF!+#REF!)/7</f>
        <v>#REF!</v>
      </c>
      <c r="J34" s="24" t="e">
        <f>K34/100*16</f>
        <v>#REF!</v>
      </c>
      <c r="K34" s="33" t="e">
        <f>(#REF!+#REF!+#REF!+#REF!+#REF!+#REF!+#REF!)/7</f>
        <v>#REF!</v>
      </c>
      <c r="L34" s="31"/>
      <c r="M34" s="31"/>
    </row>
    <row r="35" spans="2:13" x14ac:dyDescent="0.25">
      <c r="B35" s="28" t="s">
        <v>813</v>
      </c>
      <c r="C35" s="28" t="s">
        <v>807</v>
      </c>
      <c r="D35" s="36" t="e">
        <f>E35/100*16</f>
        <v>#REF!</v>
      </c>
      <c r="E35" s="33" t="e">
        <f>(#REF!+#REF!+#REF!+#REF!+#REF!+#REF!+#REF!)/7</f>
        <v>#REF!</v>
      </c>
      <c r="F35" s="24" t="e">
        <f>G35/100*16</f>
        <v>#REF!</v>
      </c>
      <c r="G35" s="33" t="e">
        <f>(#REF!+#REF!+#REF!+#REF!+#REF!+#REF!+#REF!)/7</f>
        <v>#REF!</v>
      </c>
      <c r="H35" s="24" t="e">
        <f>I35/100*16</f>
        <v>#REF!</v>
      </c>
      <c r="I35" s="33" t="e">
        <f>(#REF!+#REF!+#REF!+#REF!+#REF!+#REF!+#REF!)/7</f>
        <v>#REF!</v>
      </c>
      <c r="J35" s="24" t="e">
        <f>K35/100*16</f>
        <v>#REF!</v>
      </c>
      <c r="K35" s="33" t="e">
        <f>(#REF!+#REF!+#REF!+#REF!+#REF!+#REF!+#REF!)/7</f>
        <v>#REF!</v>
      </c>
      <c r="L35" s="31"/>
      <c r="M35" s="31"/>
    </row>
    <row r="36" spans="2:13" x14ac:dyDescent="0.25">
      <c r="B36" s="28" t="s">
        <v>814</v>
      </c>
      <c r="C36" s="28" t="s">
        <v>807</v>
      </c>
      <c r="D36" s="36" t="e">
        <f>E36/100*16</f>
        <v>#REF!</v>
      </c>
      <c r="E36" s="33" t="e">
        <f>(#REF!+#REF!+#REF!+#REF!+#REF!+#REF!+#REF!)/7</f>
        <v>#REF!</v>
      </c>
      <c r="F36" s="24" t="e">
        <f>G36/100*16</f>
        <v>#REF!</v>
      </c>
      <c r="G36" s="33" t="e">
        <f>(#REF!+#REF!+#REF!+#REF!+#REF!+#REF!+#REF!)/7</f>
        <v>#REF!</v>
      </c>
      <c r="H36" s="24" t="e">
        <f>I36/100*16</f>
        <v>#REF!</v>
      </c>
      <c r="I36" s="33" t="e">
        <f>(#REF!+#REF!+#REF!+#REF!+#REF!+#REF!+#REF!)/7</f>
        <v>#REF!</v>
      </c>
      <c r="J36" s="24" t="e">
        <f>K36/100*16</f>
        <v>#REF!</v>
      </c>
      <c r="K36" s="33" t="e">
        <f>(#REF!+#REF!+#REF!+#REF!+#REF!+#REF!+#REF!)/7</f>
        <v>#REF!</v>
      </c>
      <c r="L36" s="31"/>
      <c r="M36" s="31"/>
    </row>
    <row r="37" spans="2:13" x14ac:dyDescent="0.25">
      <c r="B37" s="28"/>
      <c r="C37" s="28"/>
      <c r="D37" s="35" t="e">
        <f t="shared" ref="D37:I37" si="1">SUM(D34:D36)</f>
        <v>#REF!</v>
      </c>
      <c r="E37" s="35" t="e">
        <f t="shared" si="1"/>
        <v>#REF!</v>
      </c>
      <c r="F37" s="34" t="e">
        <f t="shared" si="1"/>
        <v>#REF!</v>
      </c>
      <c r="G37" s="34" t="e">
        <f t="shared" si="1"/>
        <v>#REF!</v>
      </c>
      <c r="H37" s="34" t="e">
        <f t="shared" si="1"/>
        <v>#REF!</v>
      </c>
      <c r="I37" s="34" t="e">
        <f t="shared" si="1"/>
        <v>#REF!</v>
      </c>
      <c r="J37" s="34" t="e">
        <f>SUM(J34:J36)</f>
        <v>#REF!</v>
      </c>
      <c r="K37" s="34" t="e">
        <f>SUM(K34:K36)</f>
        <v>#REF!</v>
      </c>
      <c r="L37" s="31"/>
      <c r="M37" s="31"/>
    </row>
    <row r="38" spans="2:13" x14ac:dyDescent="0.25">
      <c r="B38" s="28" t="s">
        <v>812</v>
      </c>
      <c r="C38" s="28" t="s">
        <v>808</v>
      </c>
      <c r="D38" s="36" t="e">
        <f>E38/100*16</f>
        <v>#REF!</v>
      </c>
      <c r="E38" s="33" t="e">
        <f>(#REF!+#REF!+#REF!+#REF!+#REF!+#REF!+#REF!)/7</f>
        <v>#REF!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813</v>
      </c>
      <c r="C39" s="28" t="s">
        <v>808</v>
      </c>
      <c r="D39" s="36" t="e">
        <f>E39/100*16</f>
        <v>#REF!</v>
      </c>
      <c r="E39" s="33" t="e">
        <f>(#REF!+#REF!+#REF!+#REF!+#REF!+#REF!+#REF!)/7</f>
        <v>#REF!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814</v>
      </c>
      <c r="C40" s="28" t="s">
        <v>808</v>
      </c>
      <c r="D40" s="36" t="e">
        <f>E40/100*16</f>
        <v>#REF!</v>
      </c>
      <c r="E40" s="33" t="e">
        <f>(#REF!+#REF!+#REF!+#REF!+#REF!+#REF!+#REF!)/7</f>
        <v>#REF!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54"/>
      <c r="D41" s="56" t="e">
        <f>SUM(D38:D40)</f>
        <v>#REF!</v>
      </c>
      <c r="E41" s="56" t="e">
        <f>SUM(E38:E40)</f>
        <v>#REF!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109" t="s">
        <v>159</v>
      </c>
      <c r="E42" s="109"/>
      <c r="F42" s="64" t="s">
        <v>116</v>
      </c>
      <c r="G42" s="65"/>
      <c r="H42" s="86" t="s">
        <v>174</v>
      </c>
      <c r="I42" s="87"/>
      <c r="J42" s="104" t="s">
        <v>186</v>
      </c>
      <c r="K42" s="104"/>
      <c r="L42" s="104" t="s">
        <v>117</v>
      </c>
      <c r="M42" s="104"/>
    </row>
    <row r="43" spans="2:13" x14ac:dyDescent="0.25">
      <c r="B43" s="28" t="s">
        <v>812</v>
      </c>
      <c r="C43" s="28" t="s">
        <v>809</v>
      </c>
      <c r="D43" s="36" t="e">
        <f>E43/100*16</f>
        <v>#REF!</v>
      </c>
      <c r="E43" s="33" t="e">
        <f>(#REF!+#REF!+#REF!+#REF!+#REF!+#REF!+#REF!)/7</f>
        <v>#REF!</v>
      </c>
      <c r="F43" s="24" t="e">
        <f>G43/100*16</f>
        <v>#REF!</v>
      </c>
      <c r="G43" s="33" t="e">
        <f>(#REF!+#REF!+#REF!+#REF!+#REF!+#REF!+#REF!)/7</f>
        <v>#REF!</v>
      </c>
      <c r="H43" s="24" t="e">
        <f>I43/100*16</f>
        <v>#REF!</v>
      </c>
      <c r="I43" s="33" t="e">
        <f>(#REF!+#REF!+#REF!+#REF!+#REF!+#REF!+#REF!)/7</f>
        <v>#REF!</v>
      </c>
      <c r="J43" s="24" t="e">
        <f>K43/100*16</f>
        <v>#REF!</v>
      </c>
      <c r="K43" s="33" t="e">
        <f>(#REF!+#REF!+B10+E10+H10+K10+N10)/7</f>
        <v>#REF!</v>
      </c>
      <c r="L43" s="24" t="e">
        <f>M43/100*16</f>
        <v>#REF!</v>
      </c>
      <c r="M43" s="33" t="e">
        <f>(Q10+T10+W10+Z10+AC10+#REF!+#REF!)/7</f>
        <v>#REF!</v>
      </c>
    </row>
    <row r="44" spans="2:13" x14ac:dyDescent="0.25">
      <c r="B44" s="28" t="s">
        <v>813</v>
      </c>
      <c r="C44" s="28" t="s">
        <v>809</v>
      </c>
      <c r="D44" s="36" t="e">
        <f>E44/100*16</f>
        <v>#REF!</v>
      </c>
      <c r="E44" s="33" t="e">
        <f>(#REF!+#REF!+#REF!+#REF!+#REF!+#REF!+#REF!)/7</f>
        <v>#REF!</v>
      </c>
      <c r="F44" s="24" t="e">
        <f>G44/100*16</f>
        <v>#REF!</v>
      </c>
      <c r="G44" s="33" t="e">
        <f>(#REF!+#REF!+#REF!+#REF!+#REF!+#REF!+#REF!)/7</f>
        <v>#REF!</v>
      </c>
      <c r="H44" s="24" t="e">
        <f>I44/100*16</f>
        <v>#REF!</v>
      </c>
      <c r="I44" s="33" t="e">
        <f>(#REF!+#REF!+#REF!+#REF!+#REF!+#REF!+#REF!)/7</f>
        <v>#REF!</v>
      </c>
      <c r="J44" s="24" t="e">
        <f>K44/100*16</f>
        <v>#REF!</v>
      </c>
      <c r="K44" s="33" t="e">
        <f>(#REF!+#REF!+C10+F10+I10+L10+O10)/7</f>
        <v>#REF!</v>
      </c>
      <c r="L44" s="24" t="e">
        <f>M44/100*16</f>
        <v>#REF!</v>
      </c>
      <c r="M44" s="33" t="e">
        <f>(R10+U10+X10+AA10+#REF!+#REF!+#REF!)/7</f>
        <v>#REF!</v>
      </c>
    </row>
    <row r="45" spans="2:13" x14ac:dyDescent="0.25">
      <c r="B45" s="28" t="s">
        <v>814</v>
      </c>
      <c r="C45" s="28" t="s">
        <v>809</v>
      </c>
      <c r="D45" s="36" t="e">
        <f>E45/100*16</f>
        <v>#REF!</v>
      </c>
      <c r="E45" s="33" t="e">
        <f>(#REF!+#REF!+#REF!+#REF!+#REF!+#REF!+#REF!)/7</f>
        <v>#REF!</v>
      </c>
      <c r="F45" s="24" t="e">
        <f>G45/100*16</f>
        <v>#REF!</v>
      </c>
      <c r="G45" s="33" t="e">
        <f>(#REF!+#REF!+#REF!+#REF!+#REF!+#REF!+#REF!)/7</f>
        <v>#REF!</v>
      </c>
      <c r="H45" s="24" t="e">
        <f>I45/100*16</f>
        <v>#REF!</v>
      </c>
      <c r="I45" s="33" t="e">
        <f>(#REF!+#REF!+#REF!+#REF!+#REF!+#REF!+#REF!)/7</f>
        <v>#REF!</v>
      </c>
      <c r="J45" s="24" t="e">
        <f>K45/100*16</f>
        <v>#REF!</v>
      </c>
      <c r="K45" s="33" t="e">
        <f>(#REF!+A10+D10+G10+J10+M10+P10)/7</f>
        <v>#REF!</v>
      </c>
      <c r="L45" s="24" t="e">
        <f>M45/100*16</f>
        <v>#REF!</v>
      </c>
      <c r="M45" s="33" t="e">
        <f>(S10+V10+Y10+AB10+#REF!+#REF!+#REF!)/7</f>
        <v>#REF!</v>
      </c>
    </row>
    <row r="46" spans="2:13" x14ac:dyDescent="0.25">
      <c r="B46" s="28"/>
      <c r="C46" s="28"/>
      <c r="D46" s="35" t="e">
        <f t="shared" ref="D46:K46" si="2">SUM(D43:D45)</f>
        <v>#REF!</v>
      </c>
      <c r="E46" s="35" t="e">
        <f t="shared" si="2"/>
        <v>#REF!</v>
      </c>
      <c r="F46" s="34" t="e">
        <f t="shared" si="2"/>
        <v>#REF!</v>
      </c>
      <c r="G46" s="34" t="e">
        <f t="shared" si="2"/>
        <v>#REF!</v>
      </c>
      <c r="H46" s="34" t="e">
        <f t="shared" si="2"/>
        <v>#REF!</v>
      </c>
      <c r="I46" s="34" t="e">
        <f t="shared" si="2"/>
        <v>#REF!</v>
      </c>
      <c r="J46" s="34" t="e">
        <f t="shared" si="2"/>
        <v>#REF!</v>
      </c>
      <c r="K46" s="34" t="e">
        <f t="shared" si="2"/>
        <v>#REF!</v>
      </c>
      <c r="L46" s="34" t="e">
        <f>SUM(L43:L45)</f>
        <v>#REF!</v>
      </c>
      <c r="M46" s="34" t="e">
        <f>SUM(M43:M45)</f>
        <v>#REF!</v>
      </c>
    </row>
    <row r="47" spans="2:13" x14ac:dyDescent="0.25">
      <c r="B47" s="28" t="s">
        <v>812</v>
      </c>
      <c r="C47" s="28" t="s">
        <v>810</v>
      </c>
      <c r="D47" s="36" t="e">
        <f>E47/100*16</f>
        <v>#REF!</v>
      </c>
      <c r="E47" s="33" t="e">
        <f>(AD10+AG10+AJ10+AM10+AP10+AS10+#REF!)/7</f>
        <v>#REF!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28" t="s">
        <v>813</v>
      </c>
      <c r="C48" s="28" t="s">
        <v>810</v>
      </c>
      <c r="D48" s="36" t="e">
        <f>E48/100*16</f>
        <v>#REF!</v>
      </c>
      <c r="E48" s="33" t="e">
        <f>(AE10+AH10+AK10+AN10+AQ10+AT10+#REF!)/7</f>
        <v>#REF!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810</v>
      </c>
      <c r="D49" s="36" t="e">
        <f>E49/100*16</f>
        <v>#REF!</v>
      </c>
      <c r="E49" s="33" t="e">
        <f>(AF10+AI10+AL10+AO10+AR10+AU10+#REF!)/7</f>
        <v>#REF!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5" t="e">
        <f>SUM(D47:D49)</f>
        <v>#REF!</v>
      </c>
      <c r="E50" s="35" t="e">
        <f>SUM(E47:E49)</f>
        <v>#REF!</v>
      </c>
      <c r="F50" s="31"/>
      <c r="G50" s="31"/>
      <c r="H50" s="31"/>
      <c r="I50" s="31"/>
      <c r="J50" s="31"/>
      <c r="K50" s="31"/>
      <c r="L50" s="31"/>
      <c r="M50" s="31"/>
    </row>
  </sheetData>
  <mergeCells count="198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2024-05-12T19:21:53Z</dcterms:modified>
</cp:coreProperties>
</file>